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19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20.xml" ContentType="application/vnd.openxmlformats-officedocument.drawing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drawings/drawing9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 activeTab="18"/>
  </bookViews>
  <sheets>
    <sheet name="Б-23" sheetId="1" r:id="rId1"/>
    <sheet name="Б-22" sheetId="2" r:id="rId2"/>
    <sheet name="Б-21" sheetId="3" r:id="rId3"/>
    <sheet name="МТЭ-23" sheetId="4" r:id="rId4"/>
    <sheet name="О-21" sheetId="5" r:id="rId5"/>
    <sheet name="П-23" sheetId="6" r:id="rId6"/>
    <sheet name="П-22" sheetId="7" r:id="rId7"/>
    <sheet name="П-21" sheetId="8" r:id="rId8"/>
    <sheet name="П-20" sheetId="9" r:id="rId9"/>
    <sheet name="ПК-23 по" sheetId="10" r:id="rId10"/>
    <sheet name="ПК-22 по" sheetId="11" r:id="rId11"/>
    <sheet name="ССл-23 по" sheetId="12" r:id="rId12"/>
    <sheet name="Сл-22 по" sheetId="13" r:id="rId13"/>
    <sheet name="ТД-23" sheetId="14" r:id="rId14"/>
    <sheet name="Т-22" sheetId="15" r:id="rId15"/>
    <sheet name="ТС-23 по" sheetId="17" r:id="rId16"/>
    <sheet name="Эл-23" sheetId="16" r:id="rId17"/>
    <sheet name="Эл-21" sheetId="20" r:id="rId18"/>
    <sheet name="Э-22" sheetId="18" r:id="rId19"/>
    <sheet name="Э-20" sheetId="26" r:id="rId20"/>
  </sheets>
  <calcPr calcId="152511"/>
</workbook>
</file>

<file path=xl/calcChain.xml><?xml version="1.0" encoding="utf-8"?>
<calcChain xmlns="http://schemas.openxmlformats.org/spreadsheetml/2006/main">
  <c r="D28" i="15"/>
  <c r="D29"/>
  <c r="D30"/>
  <c r="D31" i="18"/>
  <c r="D32"/>
  <c r="D33"/>
  <c r="D29" i="26" l="1"/>
  <c r="D23" i="20"/>
  <c r="D32" i="26" l="1"/>
  <c r="D33"/>
  <c r="D34"/>
  <c r="D26" i="3" l="1"/>
  <c r="D25" i="14"/>
  <c r="D26"/>
  <c r="D26" i="16" l="1"/>
  <c r="D26" i="6"/>
  <c r="D23" i="4"/>
  <c r="D15" i="18" l="1"/>
  <c r="D16"/>
  <c r="D18"/>
  <c r="D19"/>
  <c r="D20"/>
  <c r="D21"/>
  <c r="D23"/>
  <c r="D24"/>
  <c r="D25"/>
  <c r="D27"/>
  <c r="D28"/>
  <c r="D30"/>
  <c r="D35"/>
  <c r="D36"/>
  <c r="D37"/>
  <c r="D38"/>
  <c r="D39"/>
  <c r="D40"/>
  <c r="E41"/>
  <c r="F41"/>
  <c r="G41"/>
  <c r="D19" i="8"/>
  <c r="D41" i="18" l="1"/>
  <c r="G36" i="1"/>
  <c r="D23"/>
  <c r="D15" i="12" l="1"/>
  <c r="D16"/>
  <c r="D17"/>
  <c r="D19"/>
  <c r="D21"/>
  <c r="D22"/>
  <c r="D23"/>
  <c r="D24"/>
  <c r="D26"/>
  <c r="D27"/>
  <c r="D28"/>
  <c r="D29"/>
  <c r="D30"/>
  <c r="D31"/>
  <c r="D32"/>
  <c r="D33"/>
  <c r="D34"/>
  <c r="D35"/>
  <c r="D36"/>
  <c r="D37"/>
  <c r="D38"/>
  <c r="D39"/>
  <c r="E40"/>
  <c r="F40"/>
  <c r="G40"/>
  <c r="D40" l="1"/>
  <c r="D22" i="10" l="1"/>
  <c r="D22" i="17"/>
  <c r="D32" i="16"/>
  <c r="D33"/>
  <c r="D34"/>
  <c r="D35"/>
  <c r="D35" i="6"/>
  <c r="D34"/>
  <c r="D32"/>
  <c r="D30" i="7"/>
  <c r="D31" i="9"/>
  <c r="D32"/>
  <c r="D33"/>
  <c r="D34"/>
  <c r="D35"/>
  <c r="D34" i="4" l="1"/>
  <c r="D17" i="14"/>
  <c r="D18"/>
  <c r="E36"/>
  <c r="F36"/>
  <c r="D35" l="1"/>
  <c r="D34"/>
  <c r="D25" i="26" l="1"/>
  <c r="D22" i="9" l="1"/>
  <c r="D32" i="5" l="1"/>
  <c r="D31"/>
  <c r="D40" i="15" l="1"/>
  <c r="D35"/>
  <c r="D39"/>
  <c r="D38"/>
  <c r="D34"/>
  <c r="D33"/>
  <c r="D22"/>
  <c r="D39" i="7"/>
  <c r="D29" i="16" l="1"/>
  <c r="D29" i="4"/>
  <c r="D28"/>
  <c r="D27"/>
  <c r="D26"/>
  <c r="D32"/>
  <c r="D31"/>
  <c r="D28" i="6" l="1"/>
  <c r="D27"/>
  <c r="D31" i="1"/>
  <c r="D17" i="15" l="1"/>
  <c r="D15"/>
  <c r="D14"/>
  <c r="D28" i="14"/>
  <c r="D31"/>
  <c r="D30"/>
  <c r="D24"/>
  <c r="D21" i="9"/>
  <c r="D20"/>
  <c r="D19"/>
  <c r="D14"/>
  <c r="G36"/>
  <c r="F36"/>
  <c r="E36"/>
  <c r="D30"/>
  <c r="D29"/>
  <c r="D28"/>
  <c r="D27"/>
  <c r="D26"/>
  <c r="D25"/>
  <c r="D23"/>
  <c r="D17"/>
  <c r="D16"/>
  <c r="D15"/>
  <c r="D23" i="8"/>
  <c r="D22"/>
  <c r="D24"/>
  <c r="D35"/>
  <c r="D32"/>
  <c r="D31"/>
  <c r="D18"/>
  <c r="G36"/>
  <c r="F36"/>
  <c r="E36"/>
  <c r="D30"/>
  <c r="D29"/>
  <c r="D28"/>
  <c r="D27"/>
  <c r="D26"/>
  <c r="D25"/>
  <c r="D20"/>
  <c r="D17"/>
  <c r="D16"/>
  <c r="D15"/>
  <c r="D14"/>
  <c r="E40" i="7"/>
  <c r="D36"/>
  <c r="D35"/>
  <c r="D38"/>
  <c r="D37"/>
  <c r="D34"/>
  <c r="D33"/>
  <c r="D31"/>
  <c r="D27"/>
  <c r="D28"/>
  <c r="D29"/>
  <c r="D26"/>
  <c r="D24"/>
  <c r="G40"/>
  <c r="F40"/>
  <c r="D22"/>
  <c r="D21"/>
  <c r="D19"/>
  <c r="D18"/>
  <c r="D17"/>
  <c r="D16"/>
  <c r="D15"/>
  <c r="D14"/>
  <c r="D24" i="6"/>
  <c r="D21"/>
  <c r="D15"/>
  <c r="D36" i="9" l="1"/>
  <c r="D36" i="8"/>
  <c r="D40" i="7"/>
  <c r="D15" i="26"/>
  <c r="D36"/>
  <c r="D35"/>
  <c r="D31"/>
  <c r="D30"/>
  <c r="D28"/>
  <c r="D27"/>
  <c r="D20"/>
  <c r="D21"/>
  <c r="D19"/>
  <c r="D22"/>
  <c r="D17"/>
  <c r="D16"/>
  <c r="G37"/>
  <c r="F37"/>
  <c r="E37"/>
  <c r="D26"/>
  <c r="D24"/>
  <c r="D37" i="20"/>
  <c r="D36"/>
  <c r="D35"/>
  <c r="D34"/>
  <c r="D33"/>
  <c r="D38"/>
  <c r="D32"/>
  <c r="D31"/>
  <c r="D27"/>
  <c r="D29"/>
  <c r="D30"/>
  <c r="D19"/>
  <c r="D18"/>
  <c r="D17"/>
  <c r="D15"/>
  <c r="G39"/>
  <c r="F39"/>
  <c r="E39"/>
  <c r="D26"/>
  <c r="D24"/>
  <c r="D22"/>
  <c r="D20"/>
  <c r="D37" i="13"/>
  <c r="D33"/>
  <c r="D25"/>
  <c r="D29"/>
  <c r="D32"/>
  <c r="D31"/>
  <c r="D22"/>
  <c r="D21"/>
  <c r="D18"/>
  <c r="D17"/>
  <c r="D16"/>
  <c r="D15"/>
  <c r="G38"/>
  <c r="F38"/>
  <c r="E38"/>
  <c r="D36"/>
  <c r="D35"/>
  <c r="D34"/>
  <c r="D30"/>
  <c r="D28"/>
  <c r="D27"/>
  <c r="D26"/>
  <c r="D24"/>
  <c r="D20"/>
  <c r="D20" i="11"/>
  <c r="D14"/>
  <c r="G29"/>
  <c r="F29"/>
  <c r="E29"/>
  <c r="D28"/>
  <c r="D27"/>
  <c r="D26"/>
  <c r="D25"/>
  <c r="D24"/>
  <c r="D23"/>
  <c r="D21"/>
  <c r="D19"/>
  <c r="D17"/>
  <c r="D16"/>
  <c r="D15"/>
  <c r="D37" i="26" l="1"/>
  <c r="D39" i="20"/>
  <c r="D38" i="13"/>
  <c r="D29" i="11"/>
  <c r="D35" i="17"/>
  <c r="D36"/>
  <c r="D37"/>
  <c r="D35" i="10"/>
  <c r="G39"/>
  <c r="F39"/>
  <c r="E39"/>
  <c r="D34"/>
  <c r="D33"/>
  <c r="D32"/>
  <c r="D31"/>
  <c r="D30"/>
  <c r="D29"/>
  <c r="D28"/>
  <c r="D27"/>
  <c r="D26"/>
  <c r="D25"/>
  <c r="D23"/>
  <c r="D21"/>
  <c r="D20"/>
  <c r="D19"/>
  <c r="D18"/>
  <c r="D16"/>
  <c r="D15"/>
  <c r="D14"/>
  <c r="D34" i="17"/>
  <c r="G38"/>
  <c r="F38"/>
  <c r="E38"/>
  <c r="D33"/>
  <c r="D32"/>
  <c r="D31"/>
  <c r="D30"/>
  <c r="D29"/>
  <c r="D28"/>
  <c r="D27"/>
  <c r="D26"/>
  <c r="D25"/>
  <c r="D23"/>
  <c r="D21"/>
  <c r="D20"/>
  <c r="D18"/>
  <c r="D16"/>
  <c r="D15"/>
  <c r="D14"/>
  <c r="D28" i="16"/>
  <c r="D27"/>
  <c r="D25"/>
  <c r="D24"/>
  <c r="D22"/>
  <c r="G37"/>
  <c r="F37"/>
  <c r="E37"/>
  <c r="D36"/>
  <c r="D31"/>
  <c r="D21"/>
  <c r="D20"/>
  <c r="D19"/>
  <c r="D18"/>
  <c r="D17"/>
  <c r="D16"/>
  <c r="D15"/>
  <c r="G41" i="15"/>
  <c r="F41"/>
  <c r="E41"/>
  <c r="D36"/>
  <c r="D32"/>
  <c r="D31"/>
  <c r="D27"/>
  <c r="D26"/>
  <c r="D25"/>
  <c r="D24"/>
  <c r="D23"/>
  <c r="D21"/>
  <c r="D20"/>
  <c r="D18"/>
  <c r="D39" i="10" l="1"/>
  <c r="D41" i="15"/>
  <c r="D38" i="17"/>
  <c r="D37" i="16"/>
  <c r="G36" i="14"/>
  <c r="D33"/>
  <c r="D29"/>
  <c r="D23"/>
  <c r="D21"/>
  <c r="D20"/>
  <c r="D19"/>
  <c r="D16"/>
  <c r="D15"/>
  <c r="D14"/>
  <c r="G36" i="6"/>
  <c r="F36"/>
  <c r="E36"/>
  <c r="D31"/>
  <c r="D30"/>
  <c r="D25"/>
  <c r="D23"/>
  <c r="D22"/>
  <c r="D20"/>
  <c r="D19"/>
  <c r="D18"/>
  <c r="D17"/>
  <c r="D16"/>
  <c r="D14"/>
  <c r="D39" i="5"/>
  <c r="D38"/>
  <c r="D28"/>
  <c r="D23"/>
  <c r="G40"/>
  <c r="F40"/>
  <c r="E40"/>
  <c r="D37"/>
  <c r="D36"/>
  <c r="D33"/>
  <c r="D30"/>
  <c r="D29"/>
  <c r="D27"/>
  <c r="D26"/>
  <c r="D25"/>
  <c r="D24"/>
  <c r="D21"/>
  <c r="D20"/>
  <c r="D19"/>
  <c r="D18"/>
  <c r="D16"/>
  <c r="D15"/>
  <c r="D14"/>
  <c r="G36" i="4"/>
  <c r="F36"/>
  <c r="E36"/>
  <c r="D35"/>
  <c r="D30"/>
  <c r="D25"/>
  <c r="D24"/>
  <c r="D22"/>
  <c r="D21"/>
  <c r="D20"/>
  <c r="D19"/>
  <c r="D18"/>
  <c r="D17"/>
  <c r="D16"/>
  <c r="D15"/>
  <c r="D36" i="14" l="1"/>
  <c r="D36" i="6"/>
  <c r="D40" i="5"/>
  <c r="D36" i="4"/>
  <c r="D32" i="3"/>
  <c r="D27"/>
  <c r="D42"/>
  <c r="D41"/>
  <c r="D40"/>
  <c r="D38"/>
  <c r="D39"/>
  <c r="D37"/>
  <c r="D36"/>
  <c r="D35"/>
  <c r="D34"/>
  <c r="D23"/>
  <c r="D24"/>
  <c r="D17"/>
  <c r="D18"/>
  <c r="D15"/>
  <c r="G44"/>
  <c r="F44"/>
  <c r="E44"/>
  <c r="D43"/>
  <c r="D33"/>
  <c r="D31"/>
  <c r="D30"/>
  <c r="D29"/>
  <c r="D25"/>
  <c r="D22"/>
  <c r="D20"/>
  <c r="D16"/>
  <c r="D14"/>
  <c r="D18" i="2"/>
  <c r="D41"/>
  <c r="D40"/>
  <c r="D39"/>
  <c r="D28"/>
  <c r="D27"/>
  <c r="D34"/>
  <c r="D35"/>
  <c r="D36"/>
  <c r="D37"/>
  <c r="D38"/>
  <c r="D32"/>
  <c r="D33"/>
  <c r="D31"/>
  <c r="D26"/>
  <c r="D24"/>
  <c r="D25"/>
  <c r="D29"/>
  <c r="D15"/>
  <c r="D16"/>
  <c r="D20"/>
  <c r="D21"/>
  <c r="D22"/>
  <c r="D23"/>
  <c r="G42"/>
  <c r="F42"/>
  <c r="E42"/>
  <c r="D14"/>
  <c r="D34" i="1"/>
  <c r="D35"/>
  <c r="D29"/>
  <c r="D30"/>
  <c r="D32"/>
  <c r="F36"/>
  <c r="E36"/>
  <c r="D28"/>
  <c r="D44" i="3" l="1"/>
  <c r="D42" i="2"/>
  <c r="D36" i="1"/>
  <c r="D15" l="1"/>
  <c r="D16"/>
  <c r="D17"/>
  <c r="D18"/>
  <c r="D19"/>
  <c r="D20"/>
  <c r="D21"/>
  <c r="D22"/>
  <c r="D24"/>
  <c r="D25"/>
  <c r="D26"/>
  <c r="D27"/>
  <c r="D14"/>
</calcChain>
</file>

<file path=xl/sharedStrings.xml><?xml version="1.0" encoding="utf-8"?>
<sst xmlns="http://schemas.openxmlformats.org/spreadsheetml/2006/main" count="1867" uniqueCount="503">
  <si>
    <t>№</t>
  </si>
  <si>
    <t>дисциплин, профессиональных модулей, МДК, практик</t>
  </si>
  <si>
    <t xml:space="preserve">Наименование циклов, разделов, </t>
  </si>
  <si>
    <t xml:space="preserve">Форма </t>
  </si>
  <si>
    <t>контроля/ семестр</t>
  </si>
  <si>
    <t>Кол-во часов</t>
  </si>
  <si>
    <t>всего</t>
  </si>
  <si>
    <t>1 сем</t>
  </si>
  <si>
    <t>2 сем.</t>
  </si>
  <si>
    <t>кон-</t>
  </si>
  <si>
    <t>сультации</t>
  </si>
  <si>
    <t>Ф.И.О.</t>
  </si>
  <si>
    <t>преподавателя</t>
  </si>
  <si>
    <r>
      <t>Общеобразовательные обязательные дисциплины</t>
    </r>
    <r>
      <rPr>
        <i/>
        <sz val="12"/>
        <color theme="1"/>
        <rFont val="Times New Roman"/>
        <family val="1"/>
        <charset val="204"/>
      </rPr>
      <t> </t>
    </r>
  </si>
  <si>
    <t>Э/2</t>
  </si>
  <si>
    <t>Кылосова МГ</t>
  </si>
  <si>
    <t>ДЗ/2</t>
  </si>
  <si>
    <t>Летина Ю.С.</t>
  </si>
  <si>
    <t>Кашина С.П.</t>
  </si>
  <si>
    <t>Русских О.П.</t>
  </si>
  <si>
    <t>Родачев А.М.</t>
  </si>
  <si>
    <t>Каменева О.В.</t>
  </si>
  <si>
    <t>Губина Т.Н.</t>
  </si>
  <si>
    <t>Шевырина М.Д.</t>
  </si>
  <si>
    <t>право</t>
  </si>
  <si>
    <t>экономика</t>
  </si>
  <si>
    <t xml:space="preserve">обществознание </t>
  </si>
  <si>
    <t>Мартемьянова О.А.</t>
  </si>
  <si>
    <t>Ишбаева Н.С.</t>
  </si>
  <si>
    <t>Индивидуальный проект</t>
  </si>
  <si>
    <t>ДЗ/1</t>
  </si>
  <si>
    <t>Обшепрофессиональный цикл</t>
  </si>
  <si>
    <t>Э/1</t>
  </si>
  <si>
    <t>ДЗ/4</t>
  </si>
  <si>
    <t>ДЗ/3</t>
  </si>
  <si>
    <t>ДЗ/6</t>
  </si>
  <si>
    <t>Шилова Н.С.</t>
  </si>
  <si>
    <t>итого часов</t>
  </si>
  <si>
    <t>недель обучения</t>
  </si>
  <si>
    <t>часов консультаций</t>
  </si>
  <si>
    <t xml:space="preserve">       Куратор группы – Ишбаева Наталья Сергеевна</t>
  </si>
  <si>
    <t xml:space="preserve">                                       Рабочий учебный план по специальности</t>
  </si>
  <si>
    <t xml:space="preserve">                                            38.02.01 Экономика и бухгалтерский учет (по отраслям)</t>
  </si>
  <si>
    <r>
      <t xml:space="preserve">       </t>
    </r>
    <r>
      <rPr>
        <sz val="11"/>
        <color theme="1"/>
        <rFont val="Times New Roman"/>
        <family val="1"/>
        <charset val="204"/>
      </rPr>
      <t xml:space="preserve"> на 2023-2024 учебный год</t>
    </r>
  </si>
  <si>
    <r>
      <t>Группа Б - 23  (1 курс)</t>
    </r>
    <r>
      <rPr>
        <b/>
        <sz val="12"/>
        <color theme="1"/>
        <rFont val="Times New Roman"/>
        <family val="1"/>
        <charset val="204"/>
      </rPr>
      <t xml:space="preserve">                                     ФГОС СПО (актуализированный)</t>
    </r>
  </si>
  <si>
    <t xml:space="preserve">                                                         Министерство образования и науки Пермского края</t>
  </si>
  <si>
    <t xml:space="preserve">                                                           Государственное бюджетное профессиональное образовательное учреждение </t>
  </si>
  <si>
    <t xml:space="preserve">                                         «Нытвенский многопрофильный техникум»</t>
  </si>
  <si>
    <r>
      <t>Группа Б - 22  (2 курс)</t>
    </r>
    <r>
      <rPr>
        <b/>
        <sz val="12"/>
        <color theme="1"/>
        <rFont val="Times New Roman"/>
        <family val="1"/>
        <charset val="204"/>
      </rPr>
      <t xml:space="preserve">                                     ФГОС СПО (актуализированный)</t>
    </r>
  </si>
  <si>
    <t xml:space="preserve">       Куратор группы – Губина Татьяна Николаевна</t>
  </si>
  <si>
    <t xml:space="preserve">Общий гуманитарный и социально-экономический цикл </t>
  </si>
  <si>
    <t>Иностранный язык в профессиональной деятельности</t>
  </si>
  <si>
    <t>З/4</t>
  </si>
  <si>
    <t>3 сем</t>
  </si>
  <si>
    <t>4 сем.</t>
  </si>
  <si>
    <t>Математический и общий естественнонаучный цикл</t>
  </si>
  <si>
    <t>Э/4</t>
  </si>
  <si>
    <t>576/16</t>
  </si>
  <si>
    <t>часов/ недель учебной практики</t>
  </si>
  <si>
    <t>часов/недель производственной практики</t>
  </si>
  <si>
    <t>Общепрофессиональный цикл</t>
  </si>
  <si>
    <t>Э/3</t>
  </si>
  <si>
    <t>Правовое обеспечение профессиональной деятельности</t>
  </si>
  <si>
    <t>Статистика</t>
  </si>
  <si>
    <t>Филимонова Ю.В.</t>
  </si>
  <si>
    <t>Анализ финансово-хозяйственной деятельности</t>
  </si>
  <si>
    <t>БЖ</t>
  </si>
  <si>
    <t>ДЗ/З</t>
  </si>
  <si>
    <t>Леонтьева Л.В.</t>
  </si>
  <si>
    <t>Документальное обеспечение управления</t>
  </si>
  <si>
    <t>Профессиональный цикл</t>
  </si>
  <si>
    <t>УП 01 Учебая практика</t>
  </si>
  <si>
    <t>З/3</t>
  </si>
  <si>
    <t>ПП 01 Производственная практика</t>
  </si>
  <si>
    <t>Экзамен квалиф-ный по ПМ.01</t>
  </si>
  <si>
    <t>УП 02 Учебая практика</t>
  </si>
  <si>
    <t>ПП 02 Производственная практика</t>
  </si>
  <si>
    <t>Экзамен квалиф-ный по ПМ.02</t>
  </si>
  <si>
    <t>МДК 02.02 Бухгалтерская технология проведения и оформления инвентаризации</t>
  </si>
  <si>
    <t>МДК 02.01 Практические основы бухгалтерского учета источников формирования активов организации</t>
  </si>
  <si>
    <t>МДК 01.01 Практические основы бухгалтерского учета  активов организации</t>
  </si>
  <si>
    <t>Практикум 1С</t>
  </si>
  <si>
    <t>ДЗ/5</t>
  </si>
  <si>
    <t>МДК 04.01 Технология составления бухгалтерской отчетности</t>
  </si>
  <si>
    <t>МДК 04.02 Основы анализа бухгалтерской отчетности</t>
  </si>
  <si>
    <r>
      <t>Группа Б - 21  (3 курс)</t>
    </r>
    <r>
      <rPr>
        <b/>
        <sz val="12"/>
        <color theme="1"/>
        <rFont val="Times New Roman"/>
        <family val="1"/>
        <charset val="204"/>
      </rPr>
      <t xml:space="preserve">                                     ФГОС СПО (актуализированный)</t>
    </r>
  </si>
  <si>
    <t xml:space="preserve">       Куратор группы – Кашина Светлана Павловна</t>
  </si>
  <si>
    <t>МДК 02.01 Практические основы бухгалтерского учета источников формирования активов организации (в т.ч. Курсовая работа)</t>
  </si>
  <si>
    <t>Основы философии</t>
  </si>
  <si>
    <t>5 сем</t>
  </si>
  <si>
    <t>6 сем.</t>
  </si>
  <si>
    <t>История</t>
  </si>
  <si>
    <t>ВЫПУСК 2024</t>
  </si>
  <si>
    <t>Русский язык и культура речи</t>
  </si>
  <si>
    <t>Кылосова М.Г.</t>
  </si>
  <si>
    <t>Экологические основы природопользования</t>
  </si>
  <si>
    <t>Аудит</t>
  </si>
  <si>
    <t>Информационные технологии в профессиональной деятельности</t>
  </si>
  <si>
    <t>МДК 03.01 Организация расчетов с бюджетом и внебюджетными фондами</t>
  </si>
  <si>
    <t>Э/6</t>
  </si>
  <si>
    <t>УП 03 Учебая практика</t>
  </si>
  <si>
    <t>ПП 03 Производственная практика</t>
  </si>
  <si>
    <t>Экзамен квалиф-ный по ПМ.03</t>
  </si>
  <si>
    <t>УП 04 Учебая практика</t>
  </si>
  <si>
    <t>ПП 04 Производственная практика</t>
  </si>
  <si>
    <t>Экзамен квалиф-ный по ПМ.04</t>
  </si>
  <si>
    <t>Преддипломная практика</t>
  </si>
  <si>
    <t>часов/ недель преддипломной практики</t>
  </si>
  <si>
    <r>
      <t xml:space="preserve">       </t>
    </r>
    <r>
      <rPr>
        <sz val="10"/>
        <color theme="1"/>
        <rFont val="Times New Roman"/>
        <family val="1"/>
        <charset val="204"/>
      </rPr>
      <t xml:space="preserve"> на 2023-2024 учебный год</t>
    </r>
  </si>
  <si>
    <t>Менеджмент</t>
  </si>
  <si>
    <t>Литература</t>
  </si>
  <si>
    <t xml:space="preserve">Иностранный язык </t>
  </si>
  <si>
    <t>Физическая культура</t>
  </si>
  <si>
    <t>История (всего 136)</t>
  </si>
  <si>
    <t xml:space="preserve">ОБЖ </t>
  </si>
  <si>
    <t>ДЗ/</t>
  </si>
  <si>
    <t xml:space="preserve">Химия </t>
  </si>
  <si>
    <t>Информатика (всего 108)</t>
  </si>
  <si>
    <t xml:space="preserve">Физика </t>
  </si>
  <si>
    <t xml:space="preserve">География </t>
  </si>
  <si>
    <t>Дамаскина И.А.</t>
  </si>
  <si>
    <t xml:space="preserve">       Куратор группы – Мартемьянова Ольга Аркадьевна</t>
  </si>
  <si>
    <t xml:space="preserve">                                            22.02.05 Обработка металлов давлением  </t>
  </si>
  <si>
    <t xml:space="preserve">       Куратор группы – Черных Ирина Владимировна</t>
  </si>
  <si>
    <t>Химико и физико- технические методы анализа</t>
  </si>
  <si>
    <t>Основы экономики организации</t>
  </si>
  <si>
    <t>Листопрокатное производство</t>
  </si>
  <si>
    <t>МДК 02.01 Оборудование цехов обработки металлов давлением</t>
  </si>
  <si>
    <t>Богомягков И.В.</t>
  </si>
  <si>
    <t>МДК 02.02 Электроборудование цехов обработки металлов давлением</t>
  </si>
  <si>
    <t>МДК 03.01 Теория обработки металлов давлением</t>
  </si>
  <si>
    <t>МДК 03.02 Технологические процессы обработки металлов давлением</t>
  </si>
  <si>
    <t>МДК 03.03 Термическая обработка металлов и сплавов</t>
  </si>
  <si>
    <t>МДК 05.02 Промышленная безопасность и охрана труда</t>
  </si>
  <si>
    <t>Обухов С.Н.</t>
  </si>
  <si>
    <t>УП 05 Учебая практика</t>
  </si>
  <si>
    <t>Экзамен квалиф-ный по ПМ.05</t>
  </si>
  <si>
    <t>Э/5</t>
  </si>
  <si>
    <t xml:space="preserve">                                            43.01.09 Повар, кондитер </t>
  </si>
  <si>
    <r>
      <t>Группа П - 23  (1 курс)</t>
    </r>
    <r>
      <rPr>
        <b/>
        <sz val="12"/>
        <color theme="1"/>
        <rFont val="Times New Roman"/>
        <family val="1"/>
        <charset val="204"/>
      </rPr>
      <t xml:space="preserve">                                    ФГОС СПО ТОП-50</t>
    </r>
  </si>
  <si>
    <t xml:space="preserve">                                         13.01.10 Электромонтёр по ремонту и </t>
  </si>
  <si>
    <t xml:space="preserve">                                                 обслуживанию электрооборудования (по отраслям)</t>
  </si>
  <si>
    <t xml:space="preserve">Группа Эл - 23  (1 курс)                                    </t>
  </si>
  <si>
    <t xml:space="preserve">Литература </t>
  </si>
  <si>
    <t xml:space="preserve">История </t>
  </si>
  <si>
    <t xml:space="preserve">Физическая культура </t>
  </si>
  <si>
    <t>Химия</t>
  </si>
  <si>
    <t xml:space="preserve">Биология </t>
  </si>
  <si>
    <t xml:space="preserve">Информатика </t>
  </si>
  <si>
    <t>Общеобразовательные профильные учебные дисциплины </t>
  </si>
  <si>
    <t>Обязательные дисциплины </t>
  </si>
  <si>
    <t>Материаловедение</t>
  </si>
  <si>
    <t>Преподаватели</t>
  </si>
  <si>
    <t xml:space="preserve">       Куратор группы – Шевырина Мария Денисовна</t>
  </si>
  <si>
    <t xml:space="preserve">                                       Рабочий учебный план по профессии</t>
  </si>
  <si>
    <t xml:space="preserve">                                         18545 Слесарь по ремонту сельскохозяйственных </t>
  </si>
  <si>
    <t xml:space="preserve">                                                машин и оборудования</t>
  </si>
  <si>
    <t>Адаптационные учебные дисциплины</t>
  </si>
  <si>
    <t>Волкова Т.А.</t>
  </si>
  <si>
    <t>Общеразвивающие учебные дисциплины</t>
  </si>
  <si>
    <t>Общепрофессиональные предметы</t>
  </si>
  <si>
    <t>Верзунов А.В.</t>
  </si>
  <si>
    <t>Палкин А.В.</t>
  </si>
  <si>
    <t>ПД.01.02. Устройство автомобилей</t>
  </si>
  <si>
    <t>ПД.01.01 Основы слесарного дела и сбарочных работ ( в т.ч. Материаловедение)</t>
  </si>
  <si>
    <t>ПД 01.03. Эксплуатация автомобилей и транспортировка грузов</t>
  </si>
  <si>
    <t>УП 01 Учебная практика</t>
  </si>
  <si>
    <t>ПП 01. Производственная практика</t>
  </si>
  <si>
    <t>ПД 02.01 Ремонт и восстановление автомобилей</t>
  </si>
  <si>
    <t>ПД 02.02 Техническое обслуживание автомобилей</t>
  </si>
  <si>
    <t>ПД 02.03 Выполнение работ по профессии 18511 Слесарь по ремонту автомобилей</t>
  </si>
  <si>
    <t>УП 02 Учебная практика</t>
  </si>
  <si>
    <t>ПП 02. Производственная практика</t>
  </si>
  <si>
    <t>468/13</t>
  </si>
  <si>
    <t>396/11</t>
  </si>
  <si>
    <t xml:space="preserve">                                         19149 Токарь, 18559 Слесарь-ремонтник </t>
  </si>
  <si>
    <t xml:space="preserve">Группа ТС - 23 п/о (1 курс)                                    </t>
  </si>
  <si>
    <t>Мартемьянова О.А</t>
  </si>
  <si>
    <t>ПД.01.01 Токарные станки различного типа</t>
  </si>
  <si>
    <t>Дамаскина И.А</t>
  </si>
  <si>
    <t>ПД.01.02. Технология обработки  заготовок  на токарных станках различного типа</t>
  </si>
  <si>
    <t>ПД 01.03.  Технология обработки  деталей  на токарных станках различного типа</t>
  </si>
  <si>
    <t>ПД 02.01 Основы материаловедения</t>
  </si>
  <si>
    <t>Батуев В.С.</t>
  </si>
  <si>
    <t>Основы электротехники</t>
  </si>
  <si>
    <t>ПД 02.02 Технология обработки изделий на токарных станках различного типа</t>
  </si>
  <si>
    <t>ПД 02.03 Выполнение работ по профессии 19149 Токарь</t>
  </si>
  <si>
    <t xml:space="preserve">по профессии 19149 Токарь </t>
  </si>
  <si>
    <t>Э2</t>
  </si>
  <si>
    <t xml:space="preserve">Квалификационный экзамен </t>
  </si>
  <si>
    <t>по профессии 18511 Слесарь</t>
  </si>
  <si>
    <t>по ПД 01 и ПД 02</t>
  </si>
  <si>
    <t>по ремонту автомобилей</t>
  </si>
  <si>
    <t xml:space="preserve">                                        16675 Повар и 12901 Кондитер</t>
  </si>
  <si>
    <t xml:space="preserve">Группа ПК - 23 п/о  (1 курс)                                    </t>
  </si>
  <si>
    <t>Давиденко Л.И.</t>
  </si>
  <si>
    <t>Основы товароведения пищевых продуктов</t>
  </si>
  <si>
    <t>Поп А.В.</t>
  </si>
  <si>
    <t>Жигалова О.Ю.</t>
  </si>
  <si>
    <t>Сырье и материалы</t>
  </si>
  <si>
    <t>ПД.01.01 Технология приготвления холодных блюд и закусок</t>
  </si>
  <si>
    <t>ПД.01.02. Технология приготвления холодных напитков, кулинарных изделий и другой продукции разнообразного ассортимента</t>
  </si>
  <si>
    <t>ПД 01.03. Упаковка, презентация и продажа холодных блюд, напитков, кулинарных изделий и другой продукции разнообразного ассортимента</t>
  </si>
  <si>
    <t xml:space="preserve">ПД 02.01 Технология приготовления горячих блюд и закусок </t>
  </si>
  <si>
    <t>ПД 02.02 Технология приготовления горячих напитков, кулинарных изделий и другой продукции разнообразного ассортимента</t>
  </si>
  <si>
    <t>по профессии 16675 Повар</t>
  </si>
  <si>
    <r>
      <t xml:space="preserve">       Куратор группы – </t>
    </r>
    <r>
      <rPr>
        <sz val="11"/>
        <rFont val="Times New Roman"/>
        <family val="1"/>
        <charset val="204"/>
      </rPr>
      <t>Волкова Татьяна Александровна</t>
    </r>
  </si>
  <si>
    <t xml:space="preserve">                                         08.02.09 Монтаж, наладка и эксплуатация</t>
  </si>
  <si>
    <t xml:space="preserve">                                 электрооборудования промышленных и гражданских зданий (по отраслям)</t>
  </si>
  <si>
    <t>Общеобразовательные учебные дисциплины </t>
  </si>
  <si>
    <t>Предпринимательство</t>
  </si>
  <si>
    <t>Иностранный язык в профессиональной деятельности (всего 198)</t>
  </si>
  <si>
    <t>Физическая культура (всего 198)</t>
  </si>
  <si>
    <t>Родачев А. М.</t>
  </si>
  <si>
    <t>Общий гуманитарный и социально-экономический цикл</t>
  </si>
  <si>
    <t>Математический и общий естественнонаучный учебный цикл</t>
  </si>
  <si>
    <t>Общепрофессиональные дисциплины</t>
  </si>
  <si>
    <t>Инженерная графика</t>
  </si>
  <si>
    <t>Профессиональные модули</t>
  </si>
  <si>
    <t>МДК 01.01 Электрические машины</t>
  </si>
  <si>
    <t>МДК 01.02 Электрооборудование промышленных и гражданских зданий</t>
  </si>
  <si>
    <t>МДК 01.03 Эксплуатация и ремонт элктрооборудования промышленных и гражданских зданий</t>
  </si>
  <si>
    <t xml:space="preserve">Экологические основы природопользования </t>
  </si>
  <si>
    <t xml:space="preserve">Информационные технологии в профессиональной деятельности </t>
  </si>
  <si>
    <t xml:space="preserve">     Куратор группы – Богомягков Игорь Владимирович</t>
  </si>
  <si>
    <t xml:space="preserve">                                       16472 Пекарь</t>
  </si>
  <si>
    <t>Основы рыночной экономики и предпринимательства</t>
  </si>
  <si>
    <t>Общеобразовательный цикл</t>
  </si>
  <si>
    <t>Основы географии</t>
  </si>
  <si>
    <t>Технология оформления  хлебобулочных и кондитерских изделий (Рисование и лепка)</t>
  </si>
  <si>
    <t xml:space="preserve">Охрана труда </t>
  </si>
  <si>
    <t>Эффективное поведение на рынке труда</t>
  </si>
  <si>
    <t>ПД 02.01 Технология приготовления выпеченных полуфабрикатов и отделки мучных кондитерских изделий</t>
  </si>
  <si>
    <t>ПД 02.02 Технология приготовления и разделка кондитерских изделий</t>
  </si>
  <si>
    <t xml:space="preserve">ПД 02.03 Упаковка, презентация кондитерских изделий </t>
  </si>
  <si>
    <t>Экзамен ПД 02.01, ПД 02.03</t>
  </si>
  <si>
    <t>324/9</t>
  </si>
  <si>
    <t xml:space="preserve">       Куратор группы –Леонтьева Людмила Валерьевна</t>
  </si>
  <si>
    <t xml:space="preserve">Группа Сл - 22п/о  (2 курс)                                    </t>
  </si>
  <si>
    <t>Общеобразовательные дисциплины</t>
  </si>
  <si>
    <t xml:space="preserve">Технические измерения </t>
  </si>
  <si>
    <t>УП 04 Учебная практика</t>
  </si>
  <si>
    <t>ПД 05 Эксплуатация  с/х машин и оборудования, транспортировка грузов и БД</t>
  </si>
  <si>
    <t>ПД 06 Восстановление с/х машин и оборудования</t>
  </si>
  <si>
    <t>УП 05 Учебная практика</t>
  </si>
  <si>
    <t>ПП 05 Производственная практика</t>
  </si>
  <si>
    <t>УП 06 Учебная практика</t>
  </si>
  <si>
    <t>Экзамен ПД 03</t>
  </si>
  <si>
    <t>Экзамен ПД 04</t>
  </si>
  <si>
    <t>Экзамен ПД 05</t>
  </si>
  <si>
    <t>Экзамен ПД 06</t>
  </si>
  <si>
    <r>
      <t xml:space="preserve">       Куратор группы –</t>
    </r>
    <r>
      <rPr>
        <sz val="11"/>
        <rFont val="Times New Roman"/>
        <family val="1"/>
        <charset val="204"/>
      </rPr>
      <t xml:space="preserve"> Русских Олег Петрович</t>
    </r>
  </si>
  <si>
    <t xml:space="preserve">Группа Эл - 21  (3 курс)                                    </t>
  </si>
  <si>
    <t>(ВЫПУСК)</t>
  </si>
  <si>
    <t>Экология</t>
  </si>
  <si>
    <t>Предлагаемые учебные дисциплины </t>
  </si>
  <si>
    <t>Экономика отрасли</t>
  </si>
  <si>
    <t>Этика и психология профессиональной деятельности</t>
  </si>
  <si>
    <t>Техническое черчение</t>
  </si>
  <si>
    <t>Безопасность жизнедеятельности</t>
  </si>
  <si>
    <t>МДК 02.01 Организация и технология проверки электрооборудования</t>
  </si>
  <si>
    <t>МДК 02.02 Контрольно-измерительные приборы</t>
  </si>
  <si>
    <t>Квалификационный экзамен  по ПМ 02</t>
  </si>
  <si>
    <t>Квалификационный экзамен  по ПМ 01</t>
  </si>
  <si>
    <t>МДК 03.01 Организация технического обслуживания электрооборудования промышленных организаций</t>
  </si>
  <si>
    <t>Квалификационный экзамен  по ПМ 03</t>
  </si>
  <si>
    <t xml:space="preserve">       Куратор группы – Кылосова Мария Григорьевна</t>
  </si>
  <si>
    <t>7сем</t>
  </si>
  <si>
    <t>8 сем.</t>
  </si>
  <si>
    <t>ДЗ/7</t>
  </si>
  <si>
    <t>ДЗ/8</t>
  </si>
  <si>
    <t>Техническая механика</t>
  </si>
  <si>
    <t>Основы электроники</t>
  </si>
  <si>
    <t>Э/8</t>
  </si>
  <si>
    <t>Охрана труда</t>
  </si>
  <si>
    <t>МДК 04.02 Экономика организации ( в т.ч. Курсовой проект)</t>
  </si>
  <si>
    <t>УП 04.01 Учебная практика</t>
  </si>
  <si>
    <t>УП 04.02 Учебная практика</t>
  </si>
  <si>
    <t>Квалификационный экзамен  по ПМ 04</t>
  </si>
  <si>
    <t>МДК 05.01 Выполнение работ по рабочей профессии 19861 Электромонтер по ремонту и обслуживанию  электрооборудования</t>
  </si>
  <si>
    <t>Квалификационный экзамен  по ПМ 05</t>
  </si>
  <si>
    <t xml:space="preserve">     Куратор группы – Родачев Александр Михайлович</t>
  </si>
  <si>
    <t>часов/ недельпреддипломной практики</t>
  </si>
  <si>
    <t>504/14</t>
  </si>
  <si>
    <t>Психология общения</t>
  </si>
  <si>
    <t xml:space="preserve">       Куратор группы –Жигалова Ольга Юрьевна</t>
  </si>
  <si>
    <r>
      <t xml:space="preserve">Обязательные учебные предметы </t>
    </r>
    <r>
      <rPr>
        <i/>
        <sz val="12"/>
        <rFont val="Times New Roman"/>
        <family val="1"/>
        <charset val="204"/>
      </rPr>
      <t> </t>
    </r>
  </si>
  <si>
    <t xml:space="preserve">Русский язык (всего 124) </t>
  </si>
  <si>
    <t>Литература (всего 181)</t>
  </si>
  <si>
    <t>Иностранный язык профильный (всего 141)</t>
  </si>
  <si>
    <t>Математика (всего 305)</t>
  </si>
  <si>
    <t>История (всего 171)</t>
  </si>
  <si>
    <t>Физическая культура (всего 171)</t>
  </si>
  <si>
    <t xml:space="preserve">Физика (всего 180) </t>
  </si>
  <si>
    <t>Информатика</t>
  </si>
  <si>
    <t>Основы микробиологии, физиологии питания, санитарии и гигиены</t>
  </si>
  <si>
    <t>Основы товароведения продовольственных товаров</t>
  </si>
  <si>
    <t>Профессиональные предметы</t>
  </si>
  <si>
    <t>Биология</t>
  </si>
  <si>
    <r>
      <t>Базовые дисциплины</t>
    </r>
    <r>
      <rPr>
        <i/>
        <sz val="12"/>
        <rFont val="Times New Roman"/>
        <family val="1"/>
        <charset val="204"/>
      </rPr>
      <t> </t>
    </r>
  </si>
  <si>
    <t>Предалагаемые ОО</t>
  </si>
  <si>
    <t>Основы обществознания</t>
  </si>
  <si>
    <t xml:space="preserve">Экономические и правовые </t>
  </si>
  <si>
    <t>основы производственной деятельности</t>
  </si>
  <si>
    <t>Основы калькуляции и учета</t>
  </si>
  <si>
    <t>Основы предпринимательской деятельности</t>
  </si>
  <si>
    <t>МДК 01.01 Организация приготовления, подготовки к реализации и хранения кулинарных полуфабрикатов</t>
  </si>
  <si>
    <t>МДК 01.02 Процессы приготовления, подготовки к реализации кулинарных полуфабрикатов</t>
  </si>
  <si>
    <t>МДК 02.01Организация приготовления, подготовки к реализации и презентации горячих блюд, кулинарных изделий, закусок</t>
  </si>
  <si>
    <t>МДК 02.02 Процессы приготовления, подготовки к реализации и презентации горячих блюд, кулинарных изделий, закусок</t>
  </si>
  <si>
    <t xml:space="preserve">       Куратор группы –Давиденко Любовь Ивановна</t>
  </si>
  <si>
    <t>561/17</t>
  </si>
  <si>
    <r>
      <t>Группа П - 22  (2 курс)</t>
    </r>
    <r>
      <rPr>
        <b/>
        <sz val="12"/>
        <color theme="1"/>
        <rFont val="Times New Roman"/>
        <family val="1"/>
        <charset val="204"/>
      </rPr>
      <t xml:space="preserve">                                    ФГОС СПО ТОП-50</t>
    </r>
  </si>
  <si>
    <r>
      <t>Группа П - 21  (3 курс)</t>
    </r>
    <r>
      <rPr>
        <b/>
        <sz val="12"/>
        <color theme="1"/>
        <rFont val="Times New Roman"/>
        <family val="1"/>
        <charset val="204"/>
      </rPr>
      <t xml:space="preserve">                                    ФГОС СПО ТОП-50</t>
    </r>
  </si>
  <si>
    <t>Шевырина  М.Д.</t>
  </si>
  <si>
    <t>МДК 03.02 Процессы приготовления, подготовки к реализации кулинарных холодных блюд, кулинарных изделий, закусок</t>
  </si>
  <si>
    <t>МДК 04.02 Процессы приготовления, подготовки к реализации холодных блюд, десертов, напитков разнообразного ассортимента</t>
  </si>
  <si>
    <t>МДК 04.01Организация приготовления, подготовки к реализации  холодных блюд, десертов, напитков разнообразного ассортимента</t>
  </si>
  <si>
    <r>
      <t>Группа П - 20  (4 курс)</t>
    </r>
    <r>
      <rPr>
        <b/>
        <sz val="12"/>
        <color theme="1"/>
        <rFont val="Times New Roman"/>
        <family val="1"/>
        <charset val="204"/>
      </rPr>
      <t xml:space="preserve">                                    ФГОС СПО ТОП-50</t>
    </r>
  </si>
  <si>
    <t>Культура речи</t>
  </si>
  <si>
    <t>Черных И.В.</t>
  </si>
  <si>
    <t>7 сем</t>
  </si>
  <si>
    <t>Диетология и социальное питание</t>
  </si>
  <si>
    <t>Предпринимательская деятельность</t>
  </si>
  <si>
    <t>МДК 04.02 Процессы приготовления, подготовки к реализации холодных и горячих сладких блюд, десертов, напитков</t>
  </si>
  <si>
    <t>Э/7</t>
  </si>
  <si>
    <t>МДК 05.01Организация приготовления, подготовки к реализации хлебобулочных, мучных кондитерских изделий</t>
  </si>
  <si>
    <t>МДК 05.02 Процессы приготовления, подготовки к реализации хлебобулочных, мучных кондитерских изделий</t>
  </si>
  <si>
    <t xml:space="preserve">       Куратор группы –Поп Анна Викторонва</t>
  </si>
  <si>
    <t xml:space="preserve">                                           35.02.03 Технология деревообработки</t>
  </si>
  <si>
    <t xml:space="preserve">Профильные учебные предметы </t>
  </si>
  <si>
    <t xml:space="preserve">Обществознание в т.ч. </t>
  </si>
  <si>
    <t>Дополнительные учебные предметы</t>
  </si>
  <si>
    <t xml:space="preserve">  Рабочий учебный план по профессии</t>
  </si>
  <si>
    <t xml:space="preserve"> 35.01.27 Мастер сельскохозяйственного производства</t>
  </si>
  <si>
    <t xml:space="preserve">ПРОФЕССИОНАЛИТЕТ </t>
  </si>
  <si>
    <r>
      <rPr>
        <b/>
        <sz val="12"/>
        <color theme="1"/>
        <rFont val="Times New Roman"/>
        <family val="1"/>
        <charset val="204"/>
      </rPr>
      <t xml:space="preserve">Группа Т - 22  (2 курс)                     </t>
    </r>
    <r>
      <rPr>
        <sz val="12"/>
        <color theme="1"/>
        <rFont val="Times New Roman"/>
        <family val="1"/>
        <charset val="204"/>
      </rPr>
      <t xml:space="preserve">               </t>
    </r>
  </si>
  <si>
    <t>4сем.</t>
  </si>
  <si>
    <r>
      <t>Профильные дисциплины</t>
    </r>
    <r>
      <rPr>
        <i/>
        <sz val="12"/>
        <rFont val="Times New Roman"/>
        <family val="1"/>
        <charset val="204"/>
      </rPr>
      <t> </t>
    </r>
  </si>
  <si>
    <t>Предлагаемые ОО</t>
  </si>
  <si>
    <t>Химия в сельском хозяйстве</t>
  </si>
  <si>
    <t>Социально-гуманитарный цикл</t>
  </si>
  <si>
    <t>История России</t>
  </si>
  <si>
    <t>Основы зоотехнии</t>
  </si>
  <si>
    <t>Основы микробиологии. санитарии и гигиены</t>
  </si>
  <si>
    <t xml:space="preserve">Обществознание в т.ч.  </t>
  </si>
  <si>
    <t>Обществознание(всего179)</t>
  </si>
  <si>
    <t>на 2023-2024 учебный год</t>
  </si>
  <si>
    <t xml:space="preserve">Группа МТЭ - 23  (1 курс)                                     </t>
  </si>
  <si>
    <t xml:space="preserve">                                            15.02.17 Монтаж и техническая эксплуатация промышленного </t>
  </si>
  <si>
    <t>оборудования (по отраслям)</t>
  </si>
  <si>
    <t xml:space="preserve">Инженерная графика </t>
  </si>
  <si>
    <t xml:space="preserve">экономика </t>
  </si>
  <si>
    <t xml:space="preserve">Группа ТД - 23  (1 курс)                                 </t>
  </si>
  <si>
    <t xml:space="preserve">       Куратор группы – Дамаскина Ирина Анатольевна </t>
  </si>
  <si>
    <t>2 года обучения</t>
  </si>
  <si>
    <t>72/2</t>
  </si>
  <si>
    <t>144/4</t>
  </si>
  <si>
    <t>618/17</t>
  </si>
  <si>
    <t>Бизнеспланирование (в т.ч. Кур.р)</t>
  </si>
  <si>
    <t>625/19</t>
  </si>
  <si>
    <t xml:space="preserve">Обществознание </t>
  </si>
  <si>
    <t>МДК 01.01 Устройство и техническое обслуживание тракторов</t>
  </si>
  <si>
    <t>МДК 01.02 Устройство и техническое обслуживание сельскохозяйственных машин</t>
  </si>
  <si>
    <t>МДК 02.01 Технология механизированных работ в растениеводстве</t>
  </si>
  <si>
    <t>МДК 02.02 Технология механизированных работ в животноводстве</t>
  </si>
  <si>
    <t>Палкин А.В. Верзунов А.В.</t>
  </si>
  <si>
    <t xml:space="preserve">       Куратор группы – Верзунов Алексей Витальевич</t>
  </si>
  <si>
    <t>562/15</t>
  </si>
  <si>
    <t>288/8</t>
  </si>
  <si>
    <t>Основы агрономии</t>
  </si>
  <si>
    <t>Иностранный язык в проф. деятельности</t>
  </si>
  <si>
    <t>612/17</t>
  </si>
  <si>
    <t>36/1</t>
  </si>
  <si>
    <t>360/10</t>
  </si>
  <si>
    <t>УП 02.01 Учебая практика</t>
  </si>
  <si>
    <t>Мартемьянова О.А. Богомягков И.В.</t>
  </si>
  <si>
    <t>Мартемьянова О.А. Дамаскина И.А.</t>
  </si>
  <si>
    <t>УП 03.01 Учебая практика</t>
  </si>
  <si>
    <t>УП 03.02 Учебая практика</t>
  </si>
  <si>
    <t>УП 03.03 Учебая практика</t>
  </si>
  <si>
    <t>ПП 03.01 Производственная практика</t>
  </si>
  <si>
    <t>ПП 03.02 Производственная практика</t>
  </si>
  <si>
    <t>ПП 03.03 Производственная практика</t>
  </si>
  <si>
    <t>108/3</t>
  </si>
  <si>
    <t xml:space="preserve">Группа О - 21  (3 курс)                                    </t>
  </si>
  <si>
    <t>Иностранный язык (всего 82)</t>
  </si>
  <si>
    <t>340/9</t>
  </si>
  <si>
    <t>289/8</t>
  </si>
  <si>
    <t xml:space="preserve">       Куратор группы –Каменева Ольга Владимировна</t>
  </si>
  <si>
    <t>252/7</t>
  </si>
  <si>
    <t>78/2</t>
  </si>
  <si>
    <t>180/5</t>
  </si>
  <si>
    <t>Психология и этика проф.деятельности</t>
  </si>
  <si>
    <t>Информационные технологии в проф. деятельности</t>
  </si>
  <si>
    <t>МДК 04.03  Приготовление оформление и подготовка к реализациигато, антреме,миниатюр, маленьких тортов и птифур</t>
  </si>
  <si>
    <t>432/12</t>
  </si>
  <si>
    <t>342/9</t>
  </si>
  <si>
    <t xml:space="preserve">Группа Э - 22  (2 курс)                                   ФГОС СПО (актуализированный)   </t>
  </si>
  <si>
    <t>МДК 04.01 Организация деятельности электромонтажного</t>
  </si>
  <si>
    <t xml:space="preserve"> подразделения</t>
  </si>
  <si>
    <t xml:space="preserve"> Дамаскина И.А.</t>
  </si>
  <si>
    <t>Богомягков И.В., Дамаскина И.А. Ишбаева Н.С.</t>
  </si>
  <si>
    <t xml:space="preserve">ПП 04 </t>
  </si>
  <si>
    <t xml:space="preserve">ПП 05 </t>
  </si>
  <si>
    <t>Правовые основы проф. деятельности</t>
  </si>
  <si>
    <t xml:space="preserve">Иностранный язык в проф. деятельности </t>
  </si>
  <si>
    <t>504/13</t>
  </si>
  <si>
    <t xml:space="preserve">Группа Э - 20  (4 курс)                         ФГОС СПО (актуализированный)             </t>
  </si>
  <si>
    <t xml:space="preserve">Компьтерная грамотность </t>
  </si>
  <si>
    <t xml:space="preserve">Психология личности и профессиональное самоопределение </t>
  </si>
  <si>
    <t xml:space="preserve">Введение в профессию :Слесарь </t>
  </si>
  <si>
    <t xml:space="preserve">Охрана труда и ТБ на производсве </t>
  </si>
  <si>
    <t xml:space="preserve">Правила дорожного движения и безопасность дорожного движения </t>
  </si>
  <si>
    <t>Компьтерная грамотность</t>
  </si>
  <si>
    <t xml:space="preserve">Охрана труда на предприятиях общественного питания </t>
  </si>
  <si>
    <t xml:space="preserve">Основы санитарии, физиологии питания и гигиены </t>
  </si>
  <si>
    <t xml:space="preserve">Введение в профессию :Повар/Кондитер </t>
  </si>
  <si>
    <t>ПП 01. Произв. практика</t>
  </si>
  <si>
    <t>ПП 02. Произв. практика</t>
  </si>
  <si>
    <t xml:space="preserve">Психология личности и проф. самоопределение </t>
  </si>
  <si>
    <t xml:space="preserve">Психология личности и профес. самоопределение </t>
  </si>
  <si>
    <t xml:space="preserve">Введение в профессию Токарь/Слесарь-ремонтник </t>
  </si>
  <si>
    <t xml:space="preserve">Режущий и контрольно-измерительный инструмент  </t>
  </si>
  <si>
    <t>Охрана труда и ТБ на производсве</t>
  </si>
  <si>
    <t>ПП 02. Произв.практика</t>
  </si>
  <si>
    <t xml:space="preserve">Группа ПК - 22 п/о  (2 курс)                                    </t>
  </si>
  <si>
    <t>/180/5</t>
  </si>
  <si>
    <t>216/6</t>
  </si>
  <si>
    <t>ПП 04. Произв. практика</t>
  </si>
  <si>
    <t>ПП 05 Производ. практика</t>
  </si>
  <si>
    <t>ПП 06. Производ. практика</t>
  </si>
  <si>
    <t xml:space="preserve">Древесиноведение и материаловедение </t>
  </si>
  <si>
    <t>Введение в специальность</t>
  </si>
  <si>
    <t>Математика (всего 228)</t>
  </si>
  <si>
    <t>Гидротермическая обработка и консервирование древесины (всего 150)</t>
  </si>
  <si>
    <t>Пьянкова В.С.</t>
  </si>
  <si>
    <t>Математика (всего 334)</t>
  </si>
  <si>
    <t>Давиденко Л.И. Жигалова О.Ю.</t>
  </si>
  <si>
    <t xml:space="preserve">Основы технической механики </t>
  </si>
  <si>
    <t>и слесарных работ</t>
  </si>
  <si>
    <t>Математика  (340)</t>
  </si>
  <si>
    <t>Батуев В.С. Верзунов А.В.</t>
  </si>
  <si>
    <t xml:space="preserve">МДК 03.01 Организация приготовления, подготовки к реализации </t>
  </si>
  <si>
    <t xml:space="preserve">       Куратор группы – Летина Ю.С.</t>
  </si>
  <si>
    <t xml:space="preserve">       Куратор группы – Мартемьянова Ольга Аркадевна</t>
  </si>
  <si>
    <t>Русский язык (6к./6эк)</t>
  </si>
  <si>
    <t>Астрономия</t>
  </si>
  <si>
    <t>Экономика организации (6к./6эк)</t>
  </si>
  <si>
    <t>Основы бухгалтерского учета (6к./6эк)</t>
  </si>
  <si>
    <t>58/24</t>
  </si>
  <si>
    <t>Физическая культура (всего 168)</t>
  </si>
  <si>
    <t>Иностранный язык в профессиональной деятельности (всего 104)</t>
  </si>
  <si>
    <t>26/24</t>
  </si>
  <si>
    <t>32/12</t>
  </si>
  <si>
    <t>Техническое оснащение и организация рабочего места (4к./6эк)</t>
  </si>
  <si>
    <t xml:space="preserve">Литература  </t>
  </si>
  <si>
    <t>Математика (6к./6эк)</t>
  </si>
  <si>
    <t>Математика  (6к./6эк)</t>
  </si>
  <si>
    <t>Экономика организации (4к/6к)</t>
  </si>
  <si>
    <t>Налоги и налогообложение  (4к/6к)</t>
  </si>
  <si>
    <t>Основы бухгалтерского учета (4к/6к)</t>
  </si>
  <si>
    <t>78/36</t>
  </si>
  <si>
    <t>Налоги и налогообложение (4к/6к)</t>
  </si>
  <si>
    <t>Русский язык (4к./6эк)</t>
  </si>
  <si>
    <t>Технология отрасли (4к./6эк)</t>
  </si>
  <si>
    <t>64/18</t>
  </si>
  <si>
    <t>Физическая культура (всего 106)</t>
  </si>
  <si>
    <t>68/6</t>
  </si>
  <si>
    <t>Русский язык  (4к./6эк)</t>
  </si>
  <si>
    <t>Математика (4к./6эк)</t>
  </si>
  <si>
    <t>Химия (4к./6эк)</t>
  </si>
  <si>
    <t>76/30</t>
  </si>
  <si>
    <t>70/30</t>
  </si>
  <si>
    <t>28/24</t>
  </si>
  <si>
    <t>Давиденко Л.И. Поп А.В.</t>
  </si>
  <si>
    <t>Основы проектной деятельности</t>
  </si>
  <si>
    <t>Математика  (4к./6эк)</t>
  </si>
  <si>
    <t>Основы бережливого производства (4к./6эк)</t>
  </si>
  <si>
    <t>Теоретическая подготовка тракториста-машиниста (4к./6эк)</t>
  </si>
  <si>
    <t>Физика (4к./6эк)</t>
  </si>
  <si>
    <t>Электрические измерения (4к./6эк)</t>
  </si>
  <si>
    <t xml:space="preserve">Основы электроники </t>
  </si>
  <si>
    <t>Химия/Биология (4к./6эк)</t>
  </si>
  <si>
    <t>Химия (всего 72)</t>
  </si>
  <si>
    <t>Физика  (4к./6эк)</t>
  </si>
  <si>
    <t>Рисование и лепка (всего 110)</t>
  </si>
  <si>
    <t>Лентьева Л.В.</t>
  </si>
  <si>
    <t>УП 03 Учебная практика</t>
  </si>
  <si>
    <t>Основы математки (всего 72)</t>
  </si>
  <si>
    <t>обществознание (всего 128ч.)</t>
  </si>
  <si>
    <t>Электротехника(4к./6эк)</t>
  </si>
  <si>
    <t xml:space="preserve">Группа СЛХ-23 п/о      (1 курс)                                    </t>
  </si>
  <si>
    <t xml:space="preserve">ПД 04 Ремонт с/х машин и оборудования </t>
  </si>
  <si>
    <t>Жигалова О.Ю.     Поп А.В.</t>
  </si>
  <si>
    <t>Если много часов отдать Жигаловой</t>
  </si>
  <si>
    <t>ПД.03 Устройство с/х машин и оборудования (комбайны)</t>
  </si>
  <si>
    <t>Обухов С.Н. Верзунов А.В.</t>
  </si>
  <si>
    <t>Пьянкова В.В.</t>
  </si>
  <si>
    <t>Биология (4к./6эк)</t>
  </si>
  <si>
    <t>Пьянкова В.в</t>
  </si>
  <si>
    <t>Электротехника   (4к./6эк)</t>
  </si>
  <si>
    <t>ПД 02.03 Рисование и лепка</t>
  </si>
</sst>
</file>

<file path=xl/styles.xml><?xml version="1.0" encoding="utf-8"?>
<styleSheet xmlns="http://schemas.openxmlformats.org/spreadsheetml/2006/main">
  <fonts count="48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i/>
      <sz val="11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sz val="8"/>
      <color theme="1"/>
      <name val="Calibri"/>
      <family val="2"/>
      <scheme val="minor"/>
    </font>
    <font>
      <b/>
      <sz val="8"/>
      <color theme="1"/>
      <name val="Times New Roman"/>
      <family val="1"/>
      <charset val="204"/>
    </font>
    <font>
      <i/>
      <sz val="8"/>
      <color theme="1"/>
      <name val="Calibri"/>
      <family val="2"/>
      <scheme val="minor"/>
    </font>
    <font>
      <b/>
      <sz val="10"/>
      <color rgb="FF00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8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rgb="FFFF0000"/>
      <name val="Calibri"/>
      <family val="2"/>
      <scheme val="minor"/>
    </font>
    <font>
      <i/>
      <sz val="11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i/>
      <sz val="10"/>
      <color rgb="FFFF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Calibri"/>
      <family val="2"/>
      <scheme val="minor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scheme val="minor"/>
    </font>
    <font>
      <i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12"/>
      <name val="Times New Roman"/>
      <family val="1"/>
      <charset val="204"/>
    </font>
    <font>
      <i/>
      <sz val="11"/>
      <color rgb="FFFF0000"/>
      <name val="Calibri"/>
      <family val="2"/>
      <scheme val="minor"/>
    </font>
    <font>
      <i/>
      <sz val="8"/>
      <name val="Times New Roman"/>
      <family val="1"/>
      <charset val="204"/>
    </font>
    <font>
      <sz val="8"/>
      <color indexed="8"/>
      <name val="Tahoma"/>
      <family val="2"/>
      <charset val="204"/>
    </font>
    <font>
      <sz val="11"/>
      <color rgb="FFFFFF00"/>
      <name val="Times New Roman"/>
      <family val="1"/>
      <charset val="204"/>
    </font>
    <font>
      <sz val="11"/>
      <color rgb="FFFFFF00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16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4" fillId="0" borderId="0"/>
  </cellStyleXfs>
  <cellXfs count="388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indent="1"/>
    </xf>
    <xf numFmtId="0" fontId="8" fillId="0" borderId="6" xfId="0" applyFont="1" applyBorder="1" applyAlignment="1">
      <alignment wrapText="1"/>
    </xf>
    <xf numFmtId="0" fontId="8" fillId="0" borderId="6" xfId="0" applyFont="1" applyBorder="1" applyAlignment="1">
      <alignment horizontal="center" vertical="center" wrapText="1"/>
    </xf>
    <xf numFmtId="0" fontId="10" fillId="0" borderId="0" xfId="0" applyFont="1"/>
    <xf numFmtId="0" fontId="8" fillId="0" borderId="0" xfId="0" applyFont="1"/>
    <xf numFmtId="0" fontId="6" fillId="0" borderId="1" xfId="0" applyFont="1" applyBorder="1"/>
    <xf numFmtId="0" fontId="8" fillId="0" borderId="1" xfId="0" applyFont="1" applyBorder="1"/>
    <xf numFmtId="0" fontId="7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0" fillId="0" borderId="0" xfId="0" applyBorder="1"/>
    <xf numFmtId="0" fontId="12" fillId="0" borderId="4" xfId="0" applyFont="1" applyBorder="1"/>
    <xf numFmtId="0" fontId="8" fillId="0" borderId="4" xfId="0" applyFont="1" applyBorder="1"/>
    <xf numFmtId="0" fontId="8" fillId="0" borderId="6" xfId="0" applyFont="1" applyBorder="1"/>
    <xf numFmtId="0" fontId="10" fillId="0" borderId="0" xfId="0" applyFont="1" applyBorder="1"/>
    <xf numFmtId="0" fontId="6" fillId="0" borderId="0" xfId="0" applyFont="1" applyBorder="1" applyAlignment="1">
      <alignment horizontal="center"/>
    </xf>
    <xf numFmtId="0" fontId="6" fillId="0" borderId="0" xfId="0" applyFont="1" applyBorder="1"/>
    <xf numFmtId="0" fontId="13" fillId="0" borderId="4" xfId="0" applyFont="1" applyBorder="1"/>
    <xf numFmtId="0" fontId="13" fillId="0" borderId="0" xfId="0" applyFont="1" applyBorder="1"/>
    <xf numFmtId="0" fontId="8" fillId="0" borderId="4" xfId="0" applyFont="1" applyBorder="1" applyAlignment="1">
      <alignment wrapText="1"/>
    </xf>
    <xf numFmtId="0" fontId="6" fillId="2" borderId="1" xfId="0" applyFont="1" applyFill="1" applyBorder="1"/>
    <xf numFmtId="0" fontId="0" fillId="2" borderId="1" xfId="0" applyFill="1" applyBorder="1"/>
    <xf numFmtId="0" fontId="14" fillId="0" borderId="0" xfId="0" applyFont="1" applyAlignment="1">
      <alignment vertical="center"/>
    </xf>
    <xf numFmtId="0" fontId="9" fillId="0" borderId="9" xfId="0" applyFont="1" applyBorder="1"/>
    <xf numFmtId="0" fontId="8" fillId="0" borderId="10" xfId="0" applyFont="1" applyBorder="1"/>
    <xf numFmtId="0" fontId="9" fillId="0" borderId="14" xfId="0" applyFont="1" applyBorder="1"/>
    <xf numFmtId="0" fontId="0" fillId="0" borderId="16" xfId="0" applyBorder="1"/>
    <xf numFmtId="0" fontId="2" fillId="0" borderId="0" xfId="0" applyFont="1" applyBorder="1"/>
    <xf numFmtId="0" fontId="0" fillId="0" borderId="17" xfId="0" applyBorder="1"/>
    <xf numFmtId="0" fontId="0" fillId="0" borderId="18" xfId="0" applyBorder="1"/>
    <xf numFmtId="0" fontId="8" fillId="0" borderId="19" xfId="0" applyFont="1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8" fillId="0" borderId="17" xfId="0" applyFont="1" applyBorder="1"/>
    <xf numFmtId="0" fontId="0" fillId="2" borderId="19" xfId="0" applyFill="1" applyBorder="1"/>
    <xf numFmtId="0" fontId="6" fillId="0" borderId="24" xfId="0" applyFont="1" applyBorder="1"/>
    <xf numFmtId="0" fontId="6" fillId="2" borderId="19" xfId="0" applyFont="1" applyFill="1" applyBorder="1"/>
    <xf numFmtId="0" fontId="0" fillId="0" borderId="25" xfId="0" applyBorder="1"/>
    <xf numFmtId="0" fontId="6" fillId="2" borderId="26" xfId="0" applyFont="1" applyFill="1" applyBorder="1"/>
    <xf numFmtId="0" fontId="0" fillId="2" borderId="26" xfId="0" applyFill="1" applyBorder="1"/>
    <xf numFmtId="0" fontId="0" fillId="2" borderId="27" xfId="0" applyFill="1" applyBorder="1"/>
    <xf numFmtId="0" fontId="6" fillId="0" borderId="11" xfId="0" applyFont="1" applyBorder="1"/>
    <xf numFmtId="0" fontId="8" fillId="0" borderId="12" xfId="0" applyFont="1" applyBorder="1" applyAlignment="1">
      <alignment horizontal="left"/>
    </xf>
    <xf numFmtId="0" fontId="8" fillId="0" borderId="12" xfId="0" applyFont="1" applyBorder="1"/>
    <xf numFmtId="0" fontId="8" fillId="0" borderId="13" xfId="0" applyFont="1" applyBorder="1"/>
    <xf numFmtId="0" fontId="8" fillId="0" borderId="2" xfId="0" applyFont="1" applyBorder="1"/>
    <xf numFmtId="0" fontId="8" fillId="0" borderId="15" xfId="0" applyFont="1" applyBorder="1"/>
    <xf numFmtId="0" fontId="15" fillId="0" borderId="0" xfId="0" applyFont="1" applyBorder="1"/>
    <xf numFmtId="0" fontId="12" fillId="0" borderId="1" xfId="0" applyFont="1" applyBorder="1" applyAlignment="1">
      <alignment wrapText="1"/>
    </xf>
    <xf numFmtId="0" fontId="16" fillId="0" borderId="14" xfId="0" applyFont="1" applyBorder="1"/>
    <xf numFmtId="0" fontId="12" fillId="0" borderId="6" xfId="0" applyFont="1" applyBorder="1" applyAlignment="1">
      <alignment wrapText="1"/>
    </xf>
    <xf numFmtId="0" fontId="12" fillId="0" borderId="6" xfId="0" applyFont="1" applyBorder="1" applyAlignment="1">
      <alignment horizontal="center" vertical="center" wrapText="1"/>
    </xf>
    <xf numFmtId="0" fontId="12" fillId="0" borderId="1" xfId="0" applyFont="1" applyBorder="1"/>
    <xf numFmtId="0" fontId="12" fillId="0" borderId="2" xfId="0" applyFont="1" applyBorder="1"/>
    <xf numFmtId="0" fontId="12" fillId="0" borderId="6" xfId="0" applyFont="1" applyBorder="1"/>
    <xf numFmtId="0" fontId="12" fillId="0" borderId="15" xfId="0" applyFont="1" applyBorder="1"/>
    <xf numFmtId="0" fontId="16" fillId="0" borderId="16" xfId="0" applyFont="1" applyBorder="1"/>
    <xf numFmtId="0" fontId="17" fillId="0" borderId="0" xfId="0" applyFont="1" applyBorder="1"/>
    <xf numFmtId="0" fontId="16" fillId="0" borderId="0" xfId="0" applyFont="1" applyBorder="1"/>
    <xf numFmtId="0" fontId="16" fillId="0" borderId="17" xfId="0" applyFont="1" applyBorder="1"/>
    <xf numFmtId="0" fontId="16" fillId="0" borderId="18" xfId="0" applyFont="1" applyBorder="1"/>
    <xf numFmtId="0" fontId="12" fillId="0" borderId="1" xfId="0" applyFont="1" applyBorder="1" applyAlignment="1">
      <alignment horizontal="center"/>
    </xf>
    <xf numFmtId="0" fontId="12" fillId="0" borderId="19" xfId="0" applyFont="1" applyBorder="1"/>
    <xf numFmtId="0" fontId="17" fillId="0" borderId="0" xfId="0" applyFont="1" applyBorder="1" applyAlignment="1">
      <alignment horizontal="center"/>
    </xf>
    <xf numFmtId="0" fontId="12" fillId="0" borderId="0" xfId="0" applyFont="1" applyBorder="1"/>
    <xf numFmtId="0" fontId="16" fillId="0" borderId="1" xfId="0" applyFont="1" applyBorder="1"/>
    <xf numFmtId="0" fontId="12" fillId="0" borderId="5" xfId="0" applyFont="1" applyBorder="1"/>
    <xf numFmtId="0" fontId="12" fillId="0" borderId="5" xfId="0" applyFont="1" applyBorder="1" applyAlignment="1">
      <alignment horizontal="center"/>
    </xf>
    <xf numFmtId="0" fontId="16" fillId="0" borderId="5" xfId="0" applyFont="1" applyBorder="1"/>
    <xf numFmtId="0" fontId="12" fillId="0" borderId="28" xfId="0" applyFont="1" applyBorder="1"/>
    <xf numFmtId="0" fontId="15" fillId="0" borderId="3" xfId="0" applyFont="1" applyBorder="1"/>
    <xf numFmtId="0" fontId="12" fillId="0" borderId="3" xfId="0" applyFont="1" applyBorder="1" applyAlignment="1">
      <alignment horizontal="center"/>
    </xf>
    <xf numFmtId="0" fontId="16" fillId="0" borderId="3" xfId="0" applyFont="1" applyBorder="1"/>
    <xf numFmtId="0" fontId="12" fillId="0" borderId="3" xfId="0" applyFont="1" applyBorder="1"/>
    <xf numFmtId="0" fontId="12" fillId="0" borderId="6" xfId="0" applyFont="1" applyBorder="1" applyAlignment="1">
      <alignment horizontal="center"/>
    </xf>
    <xf numFmtId="0" fontId="12" fillId="0" borderId="29" xfId="0" applyFont="1" applyBorder="1"/>
    <xf numFmtId="0" fontId="16" fillId="0" borderId="20" xfId="0" applyFont="1" applyBorder="1"/>
    <xf numFmtId="0" fontId="12" fillId="0" borderId="4" xfId="0" applyFont="1" applyBorder="1" applyAlignment="1">
      <alignment wrapText="1"/>
    </xf>
    <xf numFmtId="0" fontId="15" fillId="0" borderId="3" xfId="0" applyFont="1" applyBorder="1" applyAlignment="1">
      <alignment horizontal="center"/>
    </xf>
    <xf numFmtId="0" fontId="16" fillId="0" borderId="23" xfId="0" applyFont="1" applyBorder="1"/>
    <xf numFmtId="0" fontId="12" fillId="0" borderId="7" xfId="0" applyFont="1" applyBorder="1" applyAlignment="1">
      <alignment wrapText="1"/>
    </xf>
    <xf numFmtId="0" fontId="16" fillId="0" borderId="24" xfId="0" applyFont="1" applyBorder="1"/>
    <xf numFmtId="0" fontId="12" fillId="0" borderId="8" xfId="0" applyFont="1" applyBorder="1"/>
    <xf numFmtId="0" fontId="12" fillId="0" borderId="30" xfId="0" applyFont="1" applyBorder="1"/>
    <xf numFmtId="0" fontId="8" fillId="2" borderId="1" xfId="0" applyFont="1" applyFill="1" applyBorder="1" applyAlignment="1">
      <alignment vertical="center"/>
    </xf>
    <xf numFmtId="0" fontId="8" fillId="2" borderId="1" xfId="0" applyFont="1" applyFill="1" applyBorder="1"/>
    <xf numFmtId="0" fontId="9" fillId="2" borderId="1" xfId="0" applyFont="1" applyFill="1" applyBorder="1"/>
    <xf numFmtId="0" fontId="8" fillId="2" borderId="1" xfId="0" applyFont="1" applyFill="1" applyBorder="1" applyAlignment="1">
      <alignment horizontal="center"/>
    </xf>
    <xf numFmtId="0" fontId="16" fillId="0" borderId="21" xfId="0" applyFont="1" applyFill="1" applyBorder="1"/>
    <xf numFmtId="0" fontId="12" fillId="0" borderId="17" xfId="0" applyFont="1" applyBorder="1"/>
    <xf numFmtId="0" fontId="12" fillId="0" borderId="31" xfId="0" applyFont="1" applyBorder="1"/>
    <xf numFmtId="0" fontId="18" fillId="0" borderId="18" xfId="0" applyFont="1" applyBorder="1"/>
    <xf numFmtId="0" fontId="9" fillId="2" borderId="19" xfId="0" applyFont="1" applyFill="1" applyBorder="1"/>
    <xf numFmtId="0" fontId="8" fillId="2" borderId="19" xfId="0" applyFont="1" applyFill="1" applyBorder="1"/>
    <xf numFmtId="0" fontId="8" fillId="2" borderId="26" xfId="0" applyFont="1" applyFill="1" applyBorder="1"/>
    <xf numFmtId="0" fontId="9" fillId="2" borderId="26" xfId="0" applyFont="1" applyFill="1" applyBorder="1"/>
    <xf numFmtId="0" fontId="9" fillId="2" borderId="26" xfId="0" applyFont="1" applyFill="1" applyBorder="1" applyAlignment="1">
      <alignment horizontal="center"/>
    </xf>
    <xf numFmtId="0" fontId="9" fillId="2" borderId="27" xfId="0" applyFont="1" applyFill="1" applyBorder="1"/>
    <xf numFmtId="0" fontId="12" fillId="0" borderId="5" xfId="0" applyFont="1" applyBorder="1" applyAlignment="1">
      <alignment wrapText="1"/>
    </xf>
    <xf numFmtId="0" fontId="9" fillId="0" borderId="0" xfId="0" applyFont="1"/>
    <xf numFmtId="0" fontId="2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3" fillId="0" borderId="0" xfId="0" applyFont="1"/>
    <xf numFmtId="0" fontId="6" fillId="0" borderId="4" xfId="0" applyFont="1" applyBorder="1"/>
    <xf numFmtId="0" fontId="7" fillId="0" borderId="6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20" fillId="0" borderId="19" xfId="0" applyFont="1" applyBorder="1"/>
    <xf numFmtId="0" fontId="22" fillId="0" borderId="19" xfId="0" applyFont="1" applyBorder="1"/>
    <xf numFmtId="0" fontId="24" fillId="0" borderId="16" xfId="0" applyFont="1" applyBorder="1"/>
    <xf numFmtId="0" fontId="26" fillId="0" borderId="0" xfId="0" applyFont="1" applyBorder="1"/>
    <xf numFmtId="0" fontId="24" fillId="0" borderId="0" xfId="0" applyFont="1" applyBorder="1"/>
    <xf numFmtId="0" fontId="24" fillId="0" borderId="17" xfId="0" applyFont="1" applyBorder="1"/>
    <xf numFmtId="0" fontId="23" fillId="0" borderId="1" xfId="0" applyFont="1" applyBorder="1"/>
    <xf numFmtId="0" fontId="24" fillId="0" borderId="24" xfId="0" applyFont="1" applyBorder="1"/>
    <xf numFmtId="0" fontId="23" fillId="0" borderId="0" xfId="0" applyFont="1" applyBorder="1" applyAlignment="1">
      <alignment horizontal="center"/>
    </xf>
    <xf numFmtId="0" fontId="23" fillId="0" borderId="0" xfId="0" applyFont="1" applyBorder="1"/>
    <xf numFmtId="0" fontId="20" fillId="0" borderId="17" xfId="0" applyFont="1" applyBorder="1"/>
    <xf numFmtId="0" fontId="28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indent="1"/>
    </xf>
    <xf numFmtId="0" fontId="29" fillId="0" borderId="9" xfId="0" applyFont="1" applyBorder="1"/>
    <xf numFmtId="0" fontId="30" fillId="0" borderId="10" xfId="0" applyFont="1" applyBorder="1"/>
    <xf numFmtId="0" fontId="31" fillId="0" borderId="11" xfId="0" applyFont="1" applyBorder="1"/>
    <xf numFmtId="0" fontId="30" fillId="0" borderId="12" xfId="0" applyFont="1" applyBorder="1" applyAlignment="1">
      <alignment horizontal="left"/>
    </xf>
    <xf numFmtId="0" fontId="30" fillId="0" borderId="12" xfId="0" applyFont="1" applyBorder="1"/>
    <xf numFmtId="0" fontId="30" fillId="0" borderId="13" xfId="0" applyFont="1" applyBorder="1"/>
    <xf numFmtId="0" fontId="29" fillId="0" borderId="14" xfId="0" applyFont="1" applyBorder="1"/>
    <xf numFmtId="0" fontId="30" fillId="0" borderId="6" xfId="0" applyFont="1" applyBorder="1" applyAlignment="1">
      <alignment wrapText="1"/>
    </xf>
    <xf numFmtId="0" fontId="30" fillId="0" borderId="6" xfId="0" applyFont="1" applyBorder="1" applyAlignment="1">
      <alignment horizontal="center" vertical="center" wrapText="1"/>
    </xf>
    <xf numFmtId="0" fontId="30" fillId="0" borderId="4" xfId="0" applyFont="1" applyBorder="1"/>
    <xf numFmtId="0" fontId="30" fillId="0" borderId="1" xfId="0" applyFont="1" applyBorder="1"/>
    <xf numFmtId="0" fontId="30" fillId="0" borderId="2" xfId="0" applyFont="1" applyBorder="1"/>
    <xf numFmtId="0" fontId="30" fillId="0" borderId="6" xfId="0" applyFont="1" applyBorder="1"/>
    <xf numFmtId="0" fontId="30" fillId="0" borderId="15" xfId="0" applyFont="1" applyBorder="1"/>
    <xf numFmtId="0" fontId="32" fillId="0" borderId="16" xfId="0" applyFont="1" applyBorder="1"/>
    <xf numFmtId="0" fontId="34" fillId="0" borderId="0" xfId="0" applyFont="1" applyBorder="1"/>
    <xf numFmtId="0" fontId="32" fillId="0" borderId="0" xfId="0" applyFont="1" applyBorder="1"/>
    <xf numFmtId="0" fontId="32" fillId="0" borderId="17" xfId="0" applyFont="1" applyBorder="1"/>
    <xf numFmtId="0" fontId="30" fillId="0" borderId="19" xfId="0" applyFont="1" applyBorder="1"/>
    <xf numFmtId="0" fontId="32" fillId="0" borderId="18" xfId="0" applyFont="1" applyBorder="1"/>
    <xf numFmtId="0" fontId="35" fillId="0" borderId="1" xfId="0" applyFont="1" applyBorder="1" applyAlignment="1">
      <alignment horizontal="center"/>
    </xf>
    <xf numFmtId="0" fontId="31" fillId="0" borderId="1" xfId="0" applyFont="1" applyBorder="1"/>
    <xf numFmtId="0" fontId="31" fillId="0" borderId="4" xfId="0" applyFont="1" applyBorder="1"/>
    <xf numFmtId="0" fontId="35" fillId="0" borderId="5" xfId="0" applyFont="1" applyBorder="1" applyAlignment="1">
      <alignment horizontal="center"/>
    </xf>
    <xf numFmtId="0" fontId="35" fillId="0" borderId="6" xfId="0" applyFont="1" applyBorder="1" applyAlignment="1">
      <alignment horizontal="center"/>
    </xf>
    <xf numFmtId="0" fontId="31" fillId="0" borderId="1" xfId="0" applyFont="1" applyBorder="1" applyAlignment="1">
      <alignment horizontal="center"/>
    </xf>
    <xf numFmtId="0" fontId="32" fillId="0" borderId="21" xfId="0" applyFont="1" applyBorder="1"/>
    <xf numFmtId="0" fontId="32" fillId="0" borderId="24" xfId="0" applyFont="1" applyBorder="1"/>
    <xf numFmtId="0" fontId="27" fillId="0" borderId="0" xfId="0" applyFont="1" applyBorder="1" applyAlignment="1">
      <alignment horizontal="center"/>
    </xf>
    <xf numFmtId="0" fontId="32" fillId="0" borderId="20" xfId="0" applyFont="1" applyBorder="1"/>
    <xf numFmtId="0" fontId="30" fillId="0" borderId="32" xfId="0" applyFont="1" applyBorder="1"/>
    <xf numFmtId="0" fontId="31" fillId="0" borderId="5" xfId="0" applyFont="1" applyBorder="1" applyAlignment="1">
      <alignment horizontal="center"/>
    </xf>
    <xf numFmtId="0" fontId="31" fillId="0" borderId="5" xfId="0" applyFont="1" applyBorder="1"/>
    <xf numFmtId="0" fontId="30" fillId="0" borderId="28" xfId="0" applyFont="1" applyBorder="1"/>
    <xf numFmtId="0" fontId="6" fillId="0" borderId="6" xfId="0" applyFont="1" applyBorder="1" applyAlignment="1">
      <alignment horizontal="center"/>
    </xf>
    <xf numFmtId="0" fontId="6" fillId="0" borderId="6" xfId="0" applyFont="1" applyBorder="1"/>
    <xf numFmtId="0" fontId="8" fillId="0" borderId="29" xfId="0" applyFont="1" applyBorder="1"/>
    <xf numFmtId="0" fontId="36" fillId="0" borderId="0" xfId="0" applyFont="1" applyBorder="1"/>
    <xf numFmtId="0" fontId="32" fillId="0" borderId="2" xfId="0" applyFont="1" applyBorder="1"/>
    <xf numFmtId="0" fontId="36" fillId="0" borderId="3" xfId="0" applyFont="1" applyBorder="1"/>
    <xf numFmtId="0" fontId="31" fillId="0" borderId="3" xfId="0" applyFont="1" applyBorder="1"/>
    <xf numFmtId="0" fontId="8" fillId="0" borderId="33" xfId="0" applyFont="1" applyBorder="1"/>
    <xf numFmtId="0" fontId="6" fillId="0" borderId="7" xfId="0" applyFont="1" applyBorder="1"/>
    <xf numFmtId="0" fontId="31" fillId="0" borderId="34" xfId="0" applyFont="1" applyBorder="1" applyAlignment="1">
      <alignment horizontal="center"/>
    </xf>
    <xf numFmtId="0" fontId="0" fillId="2" borderId="6" xfId="0" applyFill="1" applyBorder="1"/>
    <xf numFmtId="0" fontId="6" fillId="0" borderId="5" xfId="0" applyFont="1" applyBorder="1" applyAlignment="1">
      <alignment horizontal="center"/>
    </xf>
    <xf numFmtId="0" fontId="33" fillId="0" borderId="5" xfId="0" applyFont="1" applyBorder="1" applyAlignment="1">
      <alignment horizontal="center"/>
    </xf>
    <xf numFmtId="0" fontId="23" fillId="0" borderId="17" xfId="0" applyFont="1" applyBorder="1" applyAlignment="1">
      <alignment horizontal="center"/>
    </xf>
    <xf numFmtId="0" fontId="30" fillId="0" borderId="31" xfId="0" applyFont="1" applyBorder="1"/>
    <xf numFmtId="0" fontId="30" fillId="0" borderId="2" xfId="0" applyFont="1" applyBorder="1" applyAlignment="1">
      <alignment wrapText="1"/>
    </xf>
    <xf numFmtId="0" fontId="30" fillId="0" borderId="1" xfId="0" applyFont="1" applyBorder="1" applyAlignment="1">
      <alignment wrapText="1"/>
    </xf>
    <xf numFmtId="0" fontId="30" fillId="0" borderId="5" xfId="0" applyFont="1" applyBorder="1" applyAlignment="1">
      <alignment wrapText="1"/>
    </xf>
    <xf numFmtId="0" fontId="32" fillId="0" borderId="14" xfId="0" applyFont="1" applyBorder="1"/>
    <xf numFmtId="0" fontId="31" fillId="0" borderId="6" xfId="0" applyFont="1" applyBorder="1" applyAlignment="1">
      <alignment horizontal="center"/>
    </xf>
    <xf numFmtId="0" fontId="31" fillId="0" borderId="6" xfId="0" applyFont="1" applyBorder="1"/>
    <xf numFmtId="0" fontId="30" fillId="0" borderId="29" xfId="0" applyFont="1" applyBorder="1"/>
    <xf numFmtId="0" fontId="35" fillId="0" borderId="3" xfId="0" applyFont="1" applyBorder="1" applyAlignment="1">
      <alignment horizontal="center"/>
    </xf>
    <xf numFmtId="0" fontId="36" fillId="0" borderId="3" xfId="0" applyFont="1" applyBorder="1" applyAlignment="1"/>
    <xf numFmtId="0" fontId="30" fillId="0" borderId="32" xfId="0" applyFont="1" applyBorder="1" applyAlignment="1">
      <alignment wrapText="1"/>
    </xf>
    <xf numFmtId="0" fontId="6" fillId="0" borderId="8" xfId="0" applyFont="1" applyBorder="1" applyAlignment="1">
      <alignment horizontal="center"/>
    </xf>
    <xf numFmtId="0" fontId="8" fillId="0" borderId="33" xfId="0" applyFont="1" applyBorder="1" applyAlignment="1">
      <alignment wrapText="1"/>
    </xf>
    <xf numFmtId="0" fontId="8" fillId="0" borderId="30" xfId="0" applyFont="1" applyBorder="1"/>
    <xf numFmtId="0" fontId="8" fillId="0" borderId="0" xfId="0" applyFont="1" applyBorder="1" applyAlignment="1">
      <alignment wrapText="1"/>
    </xf>
    <xf numFmtId="0" fontId="6" fillId="0" borderId="35" xfId="0" applyFont="1" applyBorder="1"/>
    <xf numFmtId="0" fontId="6" fillId="0" borderId="8" xfId="0" applyFont="1" applyBorder="1"/>
    <xf numFmtId="0" fontId="6" fillId="0" borderId="3" xfId="0" applyFont="1" applyBorder="1"/>
    <xf numFmtId="0" fontId="10" fillId="0" borderId="3" xfId="0" applyFont="1" applyBorder="1"/>
    <xf numFmtId="0" fontId="13" fillId="0" borderId="3" xfId="0" applyFont="1" applyBorder="1"/>
    <xf numFmtId="0" fontId="6" fillId="2" borderId="6" xfId="0" applyFont="1" applyFill="1" applyBorder="1"/>
    <xf numFmtId="0" fontId="13" fillId="0" borderId="36" xfId="0" applyFont="1" applyBorder="1"/>
    <xf numFmtId="0" fontId="13" fillId="0" borderId="37" xfId="0" applyFont="1" applyBorder="1"/>
    <xf numFmtId="0" fontId="8" fillId="0" borderId="38" xfId="0" applyFont="1" applyBorder="1" applyAlignment="1">
      <alignment wrapText="1"/>
    </xf>
    <xf numFmtId="0" fontId="31" fillId="0" borderId="8" xfId="0" applyFont="1" applyBorder="1" applyAlignment="1">
      <alignment horizontal="center"/>
    </xf>
    <xf numFmtId="0" fontId="10" fillId="0" borderId="1" xfId="0" applyFont="1" applyBorder="1"/>
    <xf numFmtId="0" fontId="0" fillId="0" borderId="14" xfId="0" applyBorder="1"/>
    <xf numFmtId="0" fontId="0" fillId="2" borderId="23" xfId="0" applyFill="1" applyBorder="1"/>
    <xf numFmtId="0" fontId="6" fillId="2" borderId="24" xfId="0" applyFont="1" applyFill="1" applyBorder="1"/>
    <xf numFmtId="0" fontId="0" fillId="2" borderId="24" xfId="0" applyFill="1" applyBorder="1"/>
    <xf numFmtId="0" fontId="0" fillId="2" borderId="25" xfId="0" applyFill="1" applyBorder="1"/>
    <xf numFmtId="0" fontId="23" fillId="0" borderId="6" xfId="0" applyFont="1" applyBorder="1" applyAlignment="1">
      <alignment horizontal="center"/>
    </xf>
    <xf numFmtId="0" fontId="23" fillId="0" borderId="6" xfId="0" applyFont="1" applyBorder="1"/>
    <xf numFmtId="0" fontId="25" fillId="0" borderId="1" xfId="0" applyFont="1" applyBorder="1"/>
    <xf numFmtId="0" fontId="23" fillId="0" borderId="8" xfId="0" applyFont="1" applyBorder="1" applyAlignment="1">
      <alignment horizontal="center"/>
    </xf>
    <xf numFmtId="0" fontId="30" fillId="0" borderId="33" xfId="0" applyFont="1" applyBorder="1" applyAlignment="1">
      <alignment wrapText="1"/>
    </xf>
    <xf numFmtId="0" fontId="31" fillId="0" borderId="7" xfId="0" applyFont="1" applyBorder="1"/>
    <xf numFmtId="0" fontId="30" fillId="0" borderId="33" xfId="0" applyFont="1" applyBorder="1"/>
    <xf numFmtId="0" fontId="36" fillId="0" borderId="36" xfId="0" applyFont="1" applyBorder="1"/>
    <xf numFmtId="0" fontId="36" fillId="0" borderId="37" xfId="0" applyFont="1" applyBorder="1"/>
    <xf numFmtId="0" fontId="30" fillId="0" borderId="38" xfId="0" applyFont="1" applyBorder="1" applyAlignment="1">
      <alignment wrapText="1"/>
    </xf>
    <xf numFmtId="0" fontId="33" fillId="0" borderId="1" xfId="0" applyFont="1" applyBorder="1"/>
    <xf numFmtId="0" fontId="6" fillId="0" borderId="3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8" fillId="0" borderId="34" xfId="0" applyFont="1" applyBorder="1" applyAlignment="1">
      <alignment wrapText="1"/>
    </xf>
    <xf numFmtId="0" fontId="6" fillId="0" borderId="5" xfId="0" applyFont="1" applyBorder="1"/>
    <xf numFmtId="0" fontId="13" fillId="0" borderId="3" xfId="0" applyFont="1" applyBorder="1" applyAlignment="1"/>
    <xf numFmtId="0" fontId="8" fillId="3" borderId="0" xfId="0" applyFont="1" applyFill="1" applyBorder="1"/>
    <xf numFmtId="0" fontId="0" fillId="2" borderId="14" xfId="0" applyFill="1" applyBorder="1"/>
    <xf numFmtId="0" fontId="0" fillId="0" borderId="1" xfId="0" applyBorder="1"/>
    <xf numFmtId="0" fontId="13" fillId="0" borderId="1" xfId="0" applyFont="1" applyBorder="1"/>
    <xf numFmtId="0" fontId="10" fillId="0" borderId="5" xfId="0" applyFont="1" applyBorder="1"/>
    <xf numFmtId="0" fontId="32" fillId="2" borderId="18" xfId="0" applyFont="1" applyFill="1" applyBorder="1"/>
    <xf numFmtId="0" fontId="0" fillId="2" borderId="21" xfId="0" applyFill="1" applyBorder="1"/>
    <xf numFmtId="0" fontId="8" fillId="0" borderId="1" xfId="0" applyFont="1" applyBorder="1" applyAlignment="1">
      <alignment wrapText="1"/>
    </xf>
    <xf numFmtId="0" fontId="8" fillId="0" borderId="36" xfId="0" applyFont="1" applyBorder="1"/>
    <xf numFmtId="0" fontId="39" fillId="0" borderId="21" xfId="0" applyFont="1" applyBorder="1"/>
    <xf numFmtId="0" fontId="8" fillId="0" borderId="29" xfId="0" applyFont="1" applyBorder="1" applyAlignment="1">
      <alignment wrapText="1"/>
    </xf>
    <xf numFmtId="0" fontId="33" fillId="0" borderId="1" xfId="0" applyFont="1" applyBorder="1" applyAlignment="1">
      <alignment horizontal="center"/>
    </xf>
    <xf numFmtId="0" fontId="10" fillId="0" borderId="6" xfId="0" applyFont="1" applyBorder="1"/>
    <xf numFmtId="0" fontId="38" fillId="0" borderId="18" xfId="0" applyFont="1" applyBorder="1"/>
    <xf numFmtId="0" fontId="13" fillId="0" borderId="31" xfId="0" applyFont="1" applyBorder="1"/>
    <xf numFmtId="0" fontId="8" fillId="0" borderId="31" xfId="0" applyFont="1" applyBorder="1"/>
    <xf numFmtId="0" fontId="8" fillId="0" borderId="2" xfId="0" applyFont="1" applyBorder="1" applyAlignment="1">
      <alignment wrapText="1"/>
    </xf>
    <xf numFmtId="0" fontId="8" fillId="2" borderId="5" xfId="0" applyFont="1" applyFill="1" applyBorder="1"/>
    <xf numFmtId="0" fontId="8" fillId="2" borderId="28" xfId="0" applyFont="1" applyFill="1" applyBorder="1"/>
    <xf numFmtId="0" fontId="33" fillId="0" borderId="0" xfId="0" applyFont="1" applyBorder="1"/>
    <xf numFmtId="0" fontId="32" fillId="0" borderId="1" xfId="0" applyFont="1" applyBorder="1"/>
    <xf numFmtId="0" fontId="30" fillId="0" borderId="4" xfId="0" applyFont="1" applyBorder="1" applyAlignment="1">
      <alignment wrapText="1"/>
    </xf>
    <xf numFmtId="0" fontId="13" fillId="0" borderId="19" xfId="0" applyFont="1" applyBorder="1"/>
    <xf numFmtId="0" fontId="36" fillId="0" borderId="3" xfId="0" applyFont="1" applyBorder="1" applyAlignment="1">
      <alignment wrapText="1"/>
    </xf>
    <xf numFmtId="0" fontId="31" fillId="0" borderId="3" xfId="0" applyFont="1" applyBorder="1" applyAlignment="1">
      <alignment horizontal="center"/>
    </xf>
    <xf numFmtId="0" fontId="23" fillId="0" borderId="3" xfId="0" applyFont="1" applyBorder="1"/>
    <xf numFmtId="0" fontId="30" fillId="0" borderId="7" xfId="0" applyFont="1" applyBorder="1" applyAlignment="1">
      <alignment wrapText="1"/>
    </xf>
    <xf numFmtId="0" fontId="30" fillId="0" borderId="35" xfId="0" applyFont="1" applyBorder="1" applyAlignment="1">
      <alignment wrapText="1"/>
    </xf>
    <xf numFmtId="0" fontId="23" fillId="0" borderId="8" xfId="0" applyFont="1" applyBorder="1"/>
    <xf numFmtId="0" fontId="31" fillId="0" borderId="8" xfId="0" applyFont="1" applyBorder="1"/>
    <xf numFmtId="0" fontId="30" fillId="0" borderId="30" xfId="0" applyFont="1" applyBorder="1"/>
    <xf numFmtId="0" fontId="33" fillId="0" borderId="3" xfId="0" applyFont="1" applyBorder="1" applyAlignment="1">
      <alignment horizontal="center"/>
    </xf>
    <xf numFmtId="0" fontId="33" fillId="0" borderId="3" xfId="0" applyFont="1" applyBorder="1"/>
    <xf numFmtId="0" fontId="0" fillId="0" borderId="36" xfId="0" applyBorder="1"/>
    <xf numFmtId="0" fontId="36" fillId="0" borderId="34" xfId="0" applyFont="1" applyBorder="1" applyAlignment="1">
      <alignment wrapText="1"/>
    </xf>
    <xf numFmtId="0" fontId="33" fillId="0" borderId="34" xfId="0" applyFont="1" applyBorder="1" applyAlignment="1">
      <alignment horizontal="center"/>
    </xf>
    <xf numFmtId="0" fontId="30" fillId="0" borderId="36" xfId="0" applyFont="1" applyBorder="1" applyAlignment="1">
      <alignment wrapText="1"/>
    </xf>
    <xf numFmtId="0" fontId="22" fillId="3" borderId="4" xfId="0" applyFont="1" applyFill="1" applyBorder="1"/>
    <xf numFmtId="0" fontId="12" fillId="3" borderId="1" xfId="0" applyFont="1" applyFill="1" applyBorder="1" applyAlignment="1">
      <alignment horizontal="center"/>
    </xf>
    <xf numFmtId="0" fontId="22" fillId="3" borderId="6" xfId="0" applyFont="1" applyFill="1" applyBorder="1"/>
    <xf numFmtId="0" fontId="22" fillId="3" borderId="1" xfId="0" applyFont="1" applyFill="1" applyBorder="1"/>
    <xf numFmtId="0" fontId="12" fillId="3" borderId="1" xfId="0" applyFont="1" applyFill="1" applyBorder="1"/>
    <xf numFmtId="0" fontId="12" fillId="3" borderId="29" xfId="0" applyFont="1" applyFill="1" applyBorder="1"/>
    <xf numFmtId="0" fontId="21" fillId="3" borderId="1" xfId="0" applyFont="1" applyFill="1" applyBorder="1" applyAlignment="1">
      <alignment horizontal="center"/>
    </xf>
    <xf numFmtId="0" fontId="22" fillId="3" borderId="4" xfId="0" applyFont="1" applyFill="1" applyBorder="1" applyAlignment="1">
      <alignment wrapText="1"/>
    </xf>
    <xf numFmtId="0" fontId="22" fillId="3" borderId="1" xfId="0" applyFont="1" applyFill="1" applyBorder="1" applyAlignment="1">
      <alignment horizontal="center"/>
    </xf>
    <xf numFmtId="0" fontId="25" fillId="0" borderId="34" xfId="0" applyFont="1" applyBorder="1" applyAlignment="1">
      <alignment horizontal="center"/>
    </xf>
    <xf numFmtId="0" fontId="25" fillId="0" borderId="3" xfId="0" applyFont="1" applyBorder="1"/>
    <xf numFmtId="0" fontId="21" fillId="3" borderId="1" xfId="0" applyFont="1" applyFill="1" applyBorder="1"/>
    <xf numFmtId="0" fontId="13" fillId="0" borderId="34" xfId="0" applyFont="1" applyBorder="1" applyAlignment="1">
      <alignment wrapText="1"/>
    </xf>
    <xf numFmtId="0" fontId="0" fillId="0" borderId="23" xfId="0" applyFont="1" applyBorder="1"/>
    <xf numFmtId="0" fontId="8" fillId="0" borderId="7" xfId="0" applyFont="1" applyBorder="1" applyAlignment="1">
      <alignment wrapText="1"/>
    </xf>
    <xf numFmtId="0" fontId="0" fillId="0" borderId="24" xfId="0" applyFont="1" applyBorder="1"/>
    <xf numFmtId="0" fontId="12" fillId="3" borderId="4" xfId="0" applyFont="1" applyFill="1" applyBorder="1"/>
    <xf numFmtId="0" fontId="12" fillId="3" borderId="6" xfId="0" applyFont="1" applyFill="1" applyBorder="1"/>
    <xf numFmtId="0" fontId="12" fillId="3" borderId="4" xfId="0" applyFont="1" applyFill="1" applyBorder="1" applyAlignment="1">
      <alignment wrapText="1"/>
    </xf>
    <xf numFmtId="0" fontId="32" fillId="0" borderId="23" xfId="0" applyFont="1" applyBorder="1"/>
    <xf numFmtId="0" fontId="43" fillId="0" borderId="0" xfId="0" applyFont="1" applyBorder="1"/>
    <xf numFmtId="0" fontId="22" fillId="0" borderId="1" xfId="0" applyFont="1" applyBorder="1" applyAlignment="1">
      <alignment horizontal="center"/>
    </xf>
    <xf numFmtId="0" fontId="22" fillId="0" borderId="6" xfId="0" applyFont="1" applyBorder="1"/>
    <xf numFmtId="0" fontId="22" fillId="0" borderId="1" xfId="0" applyFont="1" applyBorder="1"/>
    <xf numFmtId="0" fontId="32" fillId="0" borderId="22" xfId="0" applyFont="1" applyBorder="1"/>
    <xf numFmtId="0" fontId="31" fillId="0" borderId="35" xfId="0" applyFont="1" applyBorder="1"/>
    <xf numFmtId="0" fontId="30" fillId="0" borderId="34" xfId="0" applyFont="1" applyBorder="1" applyAlignment="1">
      <alignment wrapText="1"/>
    </xf>
    <xf numFmtId="0" fontId="7" fillId="0" borderId="0" xfId="0" applyFont="1" applyAlignment="1">
      <alignment horizontal="left" vertical="center" indent="1"/>
    </xf>
    <xf numFmtId="0" fontId="40" fillId="0" borderId="0" xfId="0" applyFont="1"/>
    <xf numFmtId="0" fontId="8" fillId="0" borderId="32" xfId="0" applyFont="1" applyBorder="1"/>
    <xf numFmtId="0" fontId="8" fillId="0" borderId="34" xfId="0" applyFont="1" applyBorder="1"/>
    <xf numFmtId="0" fontId="13" fillId="0" borderId="33" xfId="0" applyFont="1" applyBorder="1"/>
    <xf numFmtId="0" fontId="10" fillId="0" borderId="6" xfId="0" applyFont="1" applyBorder="1" applyAlignment="1">
      <alignment horizontal="center"/>
    </xf>
    <xf numFmtId="0" fontId="10" fillId="0" borderId="4" xfId="0" applyFont="1" applyBorder="1"/>
    <xf numFmtId="0" fontId="6" fillId="0" borderId="0" xfId="0" applyFont="1"/>
    <xf numFmtId="0" fontId="32" fillId="3" borderId="24" xfId="0" applyFont="1" applyFill="1" applyBorder="1"/>
    <xf numFmtId="0" fontId="30" fillId="3" borderId="4" xfId="0" applyFont="1" applyFill="1" applyBorder="1" applyAlignment="1">
      <alignment wrapText="1"/>
    </xf>
    <xf numFmtId="0" fontId="31" fillId="3" borderId="1" xfId="0" applyFont="1" applyFill="1" applyBorder="1" applyAlignment="1">
      <alignment horizontal="center"/>
    </xf>
    <xf numFmtId="0" fontId="31" fillId="3" borderId="1" xfId="0" applyFont="1" applyFill="1" applyBorder="1"/>
    <xf numFmtId="0" fontId="30" fillId="3" borderId="19" xfId="0" applyFont="1" applyFill="1" applyBorder="1"/>
    <xf numFmtId="0" fontId="36" fillId="0" borderId="33" xfId="0" applyFont="1" applyBorder="1"/>
    <xf numFmtId="0" fontId="31" fillId="0" borderId="0" xfId="0" applyFont="1" applyBorder="1" applyAlignment="1">
      <alignment horizontal="center"/>
    </xf>
    <xf numFmtId="0" fontId="30" fillId="4" borderId="1" xfId="1" applyNumberFormat="1" applyFont="1" applyFill="1" applyBorder="1" applyAlignment="1" applyProtection="1">
      <alignment horizontal="left" vertical="center" wrapText="1"/>
      <protection locked="0"/>
    </xf>
    <xf numFmtId="0" fontId="12" fillId="0" borderId="29" xfId="0" applyFont="1" applyBorder="1" applyAlignment="1">
      <alignment wrapText="1"/>
    </xf>
    <xf numFmtId="0" fontId="6" fillId="2" borderId="4" xfId="0" applyFont="1" applyFill="1" applyBorder="1"/>
    <xf numFmtId="0" fontId="6" fillId="2" borderId="39" xfId="0" applyFont="1" applyFill="1" applyBorder="1"/>
    <xf numFmtId="0" fontId="45" fillId="0" borderId="1" xfId="0" applyFont="1" applyBorder="1"/>
    <xf numFmtId="0" fontId="46" fillId="0" borderId="1" xfId="0" applyFont="1" applyBorder="1"/>
    <xf numFmtId="0" fontId="35" fillId="0" borderId="2" xfId="0" applyFont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31" fillId="3" borderId="6" xfId="0" applyFont="1" applyFill="1" applyBorder="1"/>
    <xf numFmtId="0" fontId="6" fillId="3" borderId="1" xfId="0" applyFont="1" applyFill="1" applyBorder="1"/>
    <xf numFmtId="0" fontId="0" fillId="2" borderId="1" xfId="0" applyFont="1" applyFill="1" applyBorder="1" applyAlignment="1">
      <alignment horizontal="center"/>
    </xf>
    <xf numFmtId="0" fontId="0" fillId="2" borderId="1" xfId="0" applyFont="1" applyFill="1" applyBorder="1"/>
    <xf numFmtId="0" fontId="0" fillId="2" borderId="26" xfId="0" applyFont="1" applyFill="1" applyBorder="1"/>
    <xf numFmtId="0" fontId="0" fillId="2" borderId="1" xfId="0" applyFill="1" applyBorder="1" applyAlignment="1">
      <alignment horizontal="center"/>
    </xf>
    <xf numFmtId="0" fontId="8" fillId="0" borderId="36" xfId="0" applyFont="1" applyBorder="1" applyAlignment="1">
      <alignment wrapText="1"/>
    </xf>
    <xf numFmtId="0" fontId="16" fillId="3" borderId="24" xfId="0" applyFont="1" applyFill="1" applyBorder="1"/>
    <xf numFmtId="0" fontId="16" fillId="3" borderId="21" xfId="0" applyFont="1" applyFill="1" applyBorder="1"/>
    <xf numFmtId="0" fontId="15" fillId="3" borderId="1" xfId="0" applyFont="1" applyFill="1" applyBorder="1"/>
    <xf numFmtId="0" fontId="12" fillId="3" borderId="5" xfId="0" applyFont="1" applyFill="1" applyBorder="1" applyAlignment="1">
      <alignment horizontal="center"/>
    </xf>
    <xf numFmtId="0" fontId="12" fillId="3" borderId="8" xfId="0" applyFont="1" applyFill="1" applyBorder="1"/>
    <xf numFmtId="0" fontId="12" fillId="3" borderId="5" xfId="0" applyFont="1" applyFill="1" applyBorder="1"/>
    <xf numFmtId="0" fontId="12" fillId="3" borderId="19" xfId="0" applyFont="1" applyFill="1" applyBorder="1"/>
    <xf numFmtId="0" fontId="12" fillId="3" borderId="7" xfId="0" applyFont="1" applyFill="1" applyBorder="1" applyAlignment="1">
      <alignment wrapText="1"/>
    </xf>
    <xf numFmtId="0" fontId="15" fillId="3" borderId="0" xfId="0" applyFont="1" applyFill="1" applyBorder="1"/>
    <xf numFmtId="0" fontId="12" fillId="3" borderId="30" xfId="0" applyFont="1" applyFill="1" applyBorder="1"/>
    <xf numFmtId="0" fontId="0" fillId="0" borderId="0" xfId="0" applyFont="1"/>
    <xf numFmtId="0" fontId="30" fillId="0" borderId="1" xfId="0" applyFont="1" applyBorder="1" applyAlignment="1">
      <alignment horizontal="center"/>
    </xf>
    <xf numFmtId="0" fontId="20" fillId="0" borderId="1" xfId="0" applyFont="1" applyBorder="1"/>
    <xf numFmtId="0" fontId="30" fillId="3" borderId="4" xfId="0" applyFont="1" applyFill="1" applyBorder="1"/>
    <xf numFmtId="0" fontId="30" fillId="3" borderId="1" xfId="0" applyFont="1" applyFill="1" applyBorder="1" applyAlignment="1">
      <alignment horizontal="center"/>
    </xf>
    <xf numFmtId="0" fontId="30" fillId="3" borderId="6" xfId="0" applyFont="1" applyFill="1" applyBorder="1"/>
    <xf numFmtId="0" fontId="30" fillId="3" borderId="1" xfId="0" applyFont="1" applyFill="1" applyBorder="1"/>
    <xf numFmtId="0" fontId="13" fillId="0" borderId="34" xfId="0" applyFont="1" applyBorder="1" applyAlignment="1"/>
    <xf numFmtId="0" fontId="6" fillId="0" borderId="34" xfId="0" applyFont="1" applyBorder="1" applyAlignment="1">
      <alignment horizontal="center"/>
    </xf>
    <xf numFmtId="0" fontId="24" fillId="0" borderId="0" xfId="0" applyFont="1"/>
    <xf numFmtId="0" fontId="30" fillId="0" borderId="19" xfId="0" applyFont="1" applyBorder="1" applyAlignment="1">
      <alignment wrapText="1"/>
    </xf>
    <xf numFmtId="0" fontId="30" fillId="0" borderId="36" xfId="0" applyFont="1" applyBorder="1"/>
    <xf numFmtId="0" fontId="36" fillId="0" borderId="38" xfId="0" applyFont="1" applyBorder="1"/>
    <xf numFmtId="0" fontId="36" fillId="0" borderId="19" xfId="0" applyFont="1" applyBorder="1"/>
    <xf numFmtId="0" fontId="30" fillId="0" borderId="1" xfId="1" applyNumberFormat="1" applyFont="1" applyFill="1" applyBorder="1" applyAlignment="1" applyProtection="1">
      <alignment vertical="center" wrapText="1"/>
      <protection locked="0"/>
    </xf>
    <xf numFmtId="0" fontId="47" fillId="0" borderId="23" xfId="0" applyFont="1" applyBorder="1"/>
    <xf numFmtId="0" fontId="22" fillId="0" borderId="7" xfId="0" applyFont="1" applyBorder="1" applyAlignment="1">
      <alignment wrapText="1"/>
    </xf>
    <xf numFmtId="0" fontId="22" fillId="0" borderId="6" xfId="0" applyFont="1" applyBorder="1" applyAlignment="1">
      <alignment horizontal="center"/>
    </xf>
    <xf numFmtId="0" fontId="22" fillId="0" borderId="29" xfId="0" applyFont="1" applyBorder="1"/>
    <xf numFmtId="0" fontId="47" fillId="3" borderId="24" xfId="0" applyFont="1" applyFill="1" applyBorder="1"/>
    <xf numFmtId="0" fontId="22" fillId="3" borderId="29" xfId="0" applyFont="1" applyFill="1" applyBorder="1"/>
    <xf numFmtId="0" fontId="47" fillId="0" borderId="24" xfId="0" applyFont="1" applyBorder="1"/>
    <xf numFmtId="0" fontId="22" fillId="3" borderId="29" xfId="0" applyFont="1" applyFill="1" applyBorder="1" applyAlignment="1">
      <alignment wrapText="1"/>
    </xf>
    <xf numFmtId="0" fontId="22" fillId="3" borderId="6" xfId="0" applyFont="1" applyFill="1" applyBorder="1" applyAlignment="1">
      <alignment horizontal="center"/>
    </xf>
    <xf numFmtId="0" fontId="22" fillId="3" borderId="19" xfId="0" applyFont="1" applyFill="1" applyBorder="1"/>
    <xf numFmtId="0" fontId="47" fillId="3" borderId="21" xfId="0" applyFont="1" applyFill="1" applyBorder="1"/>
    <xf numFmtId="0" fontId="47" fillId="0" borderId="24" xfId="0" applyFont="1" applyFill="1" applyBorder="1"/>
    <xf numFmtId="0" fontId="43" fillId="0" borderId="1" xfId="0" applyFont="1" applyBorder="1"/>
    <xf numFmtId="0" fontId="22" fillId="0" borderId="19" xfId="0" applyFont="1" applyBorder="1" applyAlignment="1">
      <alignment wrapText="1"/>
    </xf>
    <xf numFmtId="0" fontId="22" fillId="0" borderId="1" xfId="0" applyFont="1" applyBorder="1" applyAlignment="1">
      <alignment wrapText="1"/>
    </xf>
    <xf numFmtId="0" fontId="30" fillId="0" borderId="5" xfId="0" applyFont="1" applyFill="1" applyBorder="1" applyAlignment="1">
      <alignment horizontal="left" vertical="top" wrapText="1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31" fillId="0" borderId="0" xfId="0" applyFont="1" applyAlignment="1">
      <alignment vertical="center"/>
    </xf>
    <xf numFmtId="1" fontId="6" fillId="0" borderId="1" xfId="0" applyNumberFormat="1" applyFont="1" applyBorder="1"/>
    <xf numFmtId="0" fontId="0" fillId="2" borderId="26" xfId="0" applyNumberFormat="1" applyFill="1" applyBorder="1"/>
    <xf numFmtId="16" fontId="9" fillId="2" borderId="26" xfId="0" applyNumberFormat="1" applyFont="1" applyFill="1" applyBorder="1" applyAlignment="1">
      <alignment horizontal="center"/>
    </xf>
    <xf numFmtId="0" fontId="30" fillId="0" borderId="34" xfId="0" applyFont="1" applyBorder="1"/>
    <xf numFmtId="0" fontId="37" fillId="0" borderId="20" xfId="0" applyFont="1" applyBorder="1"/>
    <xf numFmtId="0" fontId="8" fillId="3" borderId="7" xfId="0" applyFont="1" applyFill="1" applyBorder="1" applyAlignment="1">
      <alignment wrapText="1"/>
    </xf>
    <xf numFmtId="0" fontId="6" fillId="3" borderId="1" xfId="0" applyFont="1" applyFill="1" applyBorder="1" applyAlignment="1">
      <alignment horizontal="center"/>
    </xf>
    <xf numFmtId="0" fontId="6" fillId="3" borderId="7" xfId="0" applyFont="1" applyFill="1" applyBorder="1"/>
    <xf numFmtId="0" fontId="8" fillId="3" borderId="19" xfId="0" applyFont="1" applyFill="1" applyBorder="1"/>
    <xf numFmtId="0" fontId="0" fillId="3" borderId="23" xfId="0" applyFont="1" applyFill="1" applyBorder="1"/>
    <xf numFmtId="0" fontId="30" fillId="3" borderId="7" xfId="0" applyFont="1" applyFill="1" applyBorder="1" applyAlignment="1">
      <alignment wrapText="1"/>
    </xf>
    <xf numFmtId="0" fontId="31" fillId="3" borderId="5" xfId="0" applyFont="1" applyFill="1" applyBorder="1" applyAlignment="1">
      <alignment horizontal="center"/>
    </xf>
    <xf numFmtId="0" fontId="31" fillId="3" borderId="7" xfId="0" applyFont="1" applyFill="1" applyBorder="1"/>
    <xf numFmtId="0" fontId="8" fillId="3" borderId="4" xfId="0" applyFont="1" applyFill="1" applyBorder="1" applyAlignment="1">
      <alignment wrapText="1"/>
    </xf>
    <xf numFmtId="0" fontId="13" fillId="3" borderId="34" xfId="0" applyFont="1" applyFill="1" applyBorder="1" applyAlignment="1">
      <alignment wrapText="1"/>
    </xf>
    <xf numFmtId="0" fontId="25" fillId="3" borderId="34" xfId="0" applyFont="1" applyFill="1" applyBorder="1" applyAlignment="1">
      <alignment horizontal="center"/>
    </xf>
    <xf numFmtId="0" fontId="25" fillId="3" borderId="3" xfId="0" applyFont="1" applyFill="1" applyBorder="1"/>
    <xf numFmtId="0" fontId="20" fillId="0" borderId="31" xfId="0" applyFont="1" applyBorder="1"/>
    <xf numFmtId="0" fontId="36" fillId="0" borderId="31" xfId="0" applyFont="1" applyBorder="1"/>
    <xf numFmtId="17" fontId="0" fillId="2" borderId="25" xfId="0" applyNumberFormat="1" applyFill="1" applyBorder="1"/>
    <xf numFmtId="0" fontId="42" fillId="0" borderId="20" xfId="0" applyFont="1" applyBorder="1"/>
    <xf numFmtId="0" fontId="27" fillId="0" borderId="31" xfId="0" applyFont="1" applyBorder="1"/>
    <xf numFmtId="0" fontId="0" fillId="0" borderId="14" xfId="0" applyFont="1" applyBorder="1"/>
    <xf numFmtId="0" fontId="27" fillId="3" borderId="31" xfId="0" applyFont="1" applyFill="1" applyBorder="1"/>
    <xf numFmtId="0" fontId="24" fillId="0" borderId="23" xfId="0" applyFont="1" applyBorder="1"/>
    <xf numFmtId="0" fontId="0" fillId="3" borderId="23" xfId="0" applyFill="1" applyBorder="1"/>
    <xf numFmtId="0" fontId="30" fillId="3" borderId="33" xfId="0" applyFont="1" applyFill="1" applyBorder="1" applyAlignment="1">
      <alignment wrapText="1"/>
    </xf>
    <xf numFmtId="0" fontId="30" fillId="3" borderId="29" xfId="0" applyFont="1" applyFill="1" applyBorder="1"/>
    <xf numFmtId="0" fontId="32" fillId="0" borderId="32" xfId="0" applyFont="1" applyBorder="1"/>
  </cellXfs>
  <cellStyles count="2">
    <cellStyle name="Обычный" xfId="0" builtinId="0"/>
    <cellStyle name="Обычный 4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790575</xdr:colOff>
      <xdr:row>4</xdr:row>
      <xdr:rowOff>191770</xdr:rowOff>
    </xdr:to>
    <xdr:pic>
      <xdr:nvPicPr>
        <xdr:cNvPr id="2" name="Picture 2" descr="C:\Users\Администратор\Desktop\IMG-fcecdd3d78f325da35dcc6fcfb136812-V.jp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34069" t="11737" r="31864" b="-2911"/>
        <a:stretch/>
      </xdr:blipFill>
      <xdr:spPr bwMode="auto">
        <a:xfrm>
          <a:off x="0" y="0"/>
          <a:ext cx="971550" cy="95377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 xmlns=""/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790575</xdr:colOff>
      <xdr:row>5</xdr:row>
      <xdr:rowOff>39370</xdr:rowOff>
    </xdr:to>
    <xdr:pic>
      <xdr:nvPicPr>
        <xdr:cNvPr id="2" name="Picture 2" descr="C:\Users\Администратор\Desktop\IMG-fcecdd3d78f325da35dcc6fcfb136812-V.jp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34069" t="11737" r="31864" b="-2911"/>
        <a:stretch/>
      </xdr:blipFill>
      <xdr:spPr bwMode="auto">
        <a:xfrm>
          <a:off x="0" y="0"/>
          <a:ext cx="971550" cy="99187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 xmlns=""/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790575</xdr:colOff>
      <xdr:row>5</xdr:row>
      <xdr:rowOff>48895</xdr:rowOff>
    </xdr:to>
    <xdr:pic>
      <xdr:nvPicPr>
        <xdr:cNvPr id="2" name="Picture 2" descr="C:\Users\Администратор\Desktop\IMG-fcecdd3d78f325da35dcc6fcfb136812-V.jp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34069" t="11737" r="31864" b="-2911"/>
        <a:stretch/>
      </xdr:blipFill>
      <xdr:spPr bwMode="auto">
        <a:xfrm>
          <a:off x="0" y="0"/>
          <a:ext cx="971550" cy="100139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 xmlns=""/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790575</xdr:colOff>
      <xdr:row>5</xdr:row>
      <xdr:rowOff>29845</xdr:rowOff>
    </xdr:to>
    <xdr:pic>
      <xdr:nvPicPr>
        <xdr:cNvPr id="2" name="Picture 2" descr="C:\Users\Администратор\Desktop\IMG-fcecdd3d78f325da35dcc6fcfb136812-V.jp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34069" t="11737" r="31864" b="-2911"/>
        <a:stretch/>
      </xdr:blipFill>
      <xdr:spPr bwMode="auto">
        <a:xfrm>
          <a:off x="0" y="0"/>
          <a:ext cx="971550" cy="98234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 xmlns=""/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790575</xdr:colOff>
      <xdr:row>5</xdr:row>
      <xdr:rowOff>39370</xdr:rowOff>
    </xdr:to>
    <xdr:pic>
      <xdr:nvPicPr>
        <xdr:cNvPr id="2" name="Picture 2" descr="C:\Users\Администратор\Desktop\IMG-fcecdd3d78f325da35dcc6fcfb136812-V.jp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34069" t="11737" r="31864" b="-2911"/>
        <a:stretch/>
      </xdr:blipFill>
      <xdr:spPr bwMode="auto">
        <a:xfrm>
          <a:off x="0" y="0"/>
          <a:ext cx="971550" cy="99187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 xmlns=""/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790575</xdr:colOff>
      <xdr:row>5</xdr:row>
      <xdr:rowOff>10795</xdr:rowOff>
    </xdr:to>
    <xdr:pic>
      <xdr:nvPicPr>
        <xdr:cNvPr id="2" name="Picture 2" descr="C:\Users\Администратор\Desktop\IMG-fcecdd3d78f325da35dcc6fcfb136812-V.jp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34069" t="11737" r="31864" b="-2911"/>
        <a:stretch/>
      </xdr:blipFill>
      <xdr:spPr bwMode="auto">
        <a:xfrm>
          <a:off x="0" y="0"/>
          <a:ext cx="971550" cy="96329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 xmlns=""/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790575</xdr:colOff>
      <xdr:row>5</xdr:row>
      <xdr:rowOff>10795</xdr:rowOff>
    </xdr:to>
    <xdr:pic>
      <xdr:nvPicPr>
        <xdr:cNvPr id="2" name="Picture 2" descr="C:\Users\Администратор\Desktop\IMG-fcecdd3d78f325da35dcc6fcfb136812-V.jp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34069" t="11737" r="31864" b="-2911"/>
        <a:stretch/>
      </xdr:blipFill>
      <xdr:spPr bwMode="auto">
        <a:xfrm>
          <a:off x="0" y="0"/>
          <a:ext cx="971550" cy="96329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 xmlns=""/>
          </a:ext>
        </a:extLst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1009015</xdr:colOff>
      <xdr:row>6</xdr:row>
      <xdr:rowOff>123825</xdr:rowOff>
    </xdr:to>
    <xdr:pic>
      <xdr:nvPicPr>
        <xdr:cNvPr id="3" name="Рисунок 2" descr="https://gimnaziyamariinskayaulyanovsk-r73.gosweb.gosuslugi.ru/netcat_files/48/190/professionalitet_2_800_big.jpg"/>
        <xdr:cNvPicPr/>
      </xdr:nvPicPr>
      <xdr:blipFill>
        <a:blip xmlns:r="http://schemas.openxmlformats.org/officeDocument/2006/relationships" r:embed="rId2" cstate="print"/>
        <a:srcRect l="11812" r="13376" b="3875"/>
        <a:stretch>
          <a:fillRect/>
        </a:stretch>
      </xdr:blipFill>
      <xdr:spPr bwMode="auto">
        <a:xfrm>
          <a:off x="4381500" y="381000"/>
          <a:ext cx="1009015" cy="904875"/>
        </a:xfrm>
        <a:prstGeom prst="rect">
          <a:avLst/>
        </a:prstGeom>
        <a:noFill/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790575</xdr:colOff>
      <xdr:row>5</xdr:row>
      <xdr:rowOff>39370</xdr:rowOff>
    </xdr:to>
    <xdr:pic>
      <xdr:nvPicPr>
        <xdr:cNvPr id="3" name="Picture 2" descr="C:\Users\Администратор\Desktop\IMG-fcecdd3d78f325da35dcc6fcfb136812-V.jp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34069" t="11737" r="31864" b="-2911"/>
        <a:stretch/>
      </xdr:blipFill>
      <xdr:spPr bwMode="auto">
        <a:xfrm>
          <a:off x="0" y="0"/>
          <a:ext cx="971550" cy="99187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 xmlns=""/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790575</xdr:colOff>
      <xdr:row>5</xdr:row>
      <xdr:rowOff>20320</xdr:rowOff>
    </xdr:to>
    <xdr:pic>
      <xdr:nvPicPr>
        <xdr:cNvPr id="3" name="Picture 2" descr="C:\Users\Администратор\Desktop\IMG-fcecdd3d78f325da35dcc6fcfb136812-V.jp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34069" t="11737" r="31864" b="-2911"/>
        <a:stretch/>
      </xdr:blipFill>
      <xdr:spPr bwMode="auto">
        <a:xfrm>
          <a:off x="0" y="0"/>
          <a:ext cx="971550" cy="97282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 xmlns=""/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790575</xdr:colOff>
      <xdr:row>5</xdr:row>
      <xdr:rowOff>29845</xdr:rowOff>
    </xdr:to>
    <xdr:pic>
      <xdr:nvPicPr>
        <xdr:cNvPr id="2" name="Picture 2" descr="C:\Users\Администратор\Desktop\IMG-fcecdd3d78f325da35dcc6fcfb136812-V.jp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34069" t="11737" r="31864" b="-2911"/>
        <a:stretch/>
      </xdr:blipFill>
      <xdr:spPr bwMode="auto">
        <a:xfrm>
          <a:off x="0" y="0"/>
          <a:ext cx="971550" cy="98234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 xmlns=""/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790575</xdr:colOff>
      <xdr:row>5</xdr:row>
      <xdr:rowOff>29845</xdr:rowOff>
    </xdr:to>
    <xdr:pic>
      <xdr:nvPicPr>
        <xdr:cNvPr id="2" name="Picture 2" descr="C:\Users\Администратор\Desktop\IMG-fcecdd3d78f325da35dcc6fcfb136812-V.jp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34069" t="11737" r="31864" b="-2911"/>
        <a:stretch/>
      </xdr:blipFill>
      <xdr:spPr bwMode="auto">
        <a:xfrm>
          <a:off x="0" y="0"/>
          <a:ext cx="971550" cy="98234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 xmlns="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790575</xdr:colOff>
      <xdr:row>5</xdr:row>
      <xdr:rowOff>1270</xdr:rowOff>
    </xdr:to>
    <xdr:pic>
      <xdr:nvPicPr>
        <xdr:cNvPr id="3" name="Picture 2" descr="C:\Users\Администратор\Desktop\IMG-fcecdd3d78f325da35dcc6fcfb136812-V.jp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34069" t="11737" r="31864" b="-2911"/>
        <a:stretch/>
      </xdr:blipFill>
      <xdr:spPr bwMode="auto">
        <a:xfrm>
          <a:off x="0" y="0"/>
          <a:ext cx="971550" cy="95377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 xmlns=""/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790575</xdr:colOff>
      <xdr:row>5</xdr:row>
      <xdr:rowOff>39370</xdr:rowOff>
    </xdr:to>
    <xdr:pic>
      <xdr:nvPicPr>
        <xdr:cNvPr id="3" name="Picture 2" descr="C:\Users\Администратор\Desktop\IMG-fcecdd3d78f325da35dcc6fcfb136812-V.jp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34069" t="11737" r="31864" b="-2911"/>
        <a:stretch/>
      </xdr:blipFill>
      <xdr:spPr bwMode="auto">
        <a:xfrm>
          <a:off x="0" y="0"/>
          <a:ext cx="971550" cy="99187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 xmlns=""/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790575</xdr:colOff>
      <xdr:row>5</xdr:row>
      <xdr:rowOff>20320</xdr:rowOff>
    </xdr:to>
    <xdr:pic>
      <xdr:nvPicPr>
        <xdr:cNvPr id="2" name="Picture 2" descr="C:\Users\Администратор\Desktop\IMG-fcecdd3d78f325da35dcc6fcfb136812-V.jp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34069" t="11737" r="31864" b="-2911"/>
        <a:stretch/>
      </xdr:blipFill>
      <xdr:spPr bwMode="auto">
        <a:xfrm>
          <a:off x="0" y="0"/>
          <a:ext cx="971550" cy="97282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 xmlns=""/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790575</xdr:colOff>
      <xdr:row>5</xdr:row>
      <xdr:rowOff>1270</xdr:rowOff>
    </xdr:to>
    <xdr:pic>
      <xdr:nvPicPr>
        <xdr:cNvPr id="3" name="Picture 2" descr="C:\Users\Администратор\Desktop\IMG-fcecdd3d78f325da35dcc6fcfb136812-V.jp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34069" t="11737" r="31864" b="-2911"/>
        <a:stretch/>
      </xdr:blipFill>
      <xdr:spPr bwMode="auto">
        <a:xfrm>
          <a:off x="0" y="0"/>
          <a:ext cx="971550" cy="95377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 xmlns=""/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790575</xdr:colOff>
      <xdr:row>5</xdr:row>
      <xdr:rowOff>10795</xdr:rowOff>
    </xdr:to>
    <xdr:pic>
      <xdr:nvPicPr>
        <xdr:cNvPr id="2" name="Picture 2" descr="C:\Users\Администратор\Desktop\IMG-fcecdd3d78f325da35dcc6fcfb136812-V.jp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34069" t="11737" r="31864" b="-2911"/>
        <a:stretch/>
      </xdr:blipFill>
      <xdr:spPr bwMode="auto">
        <a:xfrm>
          <a:off x="0" y="0"/>
          <a:ext cx="971550" cy="96329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 xmlns=""/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790575</xdr:colOff>
      <xdr:row>5</xdr:row>
      <xdr:rowOff>1270</xdr:rowOff>
    </xdr:to>
    <xdr:pic>
      <xdr:nvPicPr>
        <xdr:cNvPr id="3" name="Picture 2" descr="C:\Users\Администратор\Desktop\IMG-fcecdd3d78f325da35dcc6fcfb136812-V.jp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34069" t="11737" r="31864" b="-2911"/>
        <a:stretch/>
      </xdr:blipFill>
      <xdr:spPr bwMode="auto">
        <a:xfrm>
          <a:off x="0" y="0"/>
          <a:ext cx="971550" cy="95377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 xmlns=""/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790575</xdr:colOff>
      <xdr:row>5</xdr:row>
      <xdr:rowOff>10795</xdr:rowOff>
    </xdr:to>
    <xdr:pic>
      <xdr:nvPicPr>
        <xdr:cNvPr id="2" name="Picture 2" descr="C:\Users\Администратор\Desktop\IMG-fcecdd3d78f325da35dcc6fcfb136812-V.jp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34069" t="11737" r="31864" b="-2911"/>
        <a:stretch/>
      </xdr:blipFill>
      <xdr:spPr bwMode="auto">
        <a:xfrm>
          <a:off x="0" y="0"/>
          <a:ext cx="971550" cy="96329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 xmlns=""/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790575</xdr:colOff>
      <xdr:row>5</xdr:row>
      <xdr:rowOff>20320</xdr:rowOff>
    </xdr:to>
    <xdr:pic>
      <xdr:nvPicPr>
        <xdr:cNvPr id="3" name="Picture 2" descr="C:\Users\Администратор\Desktop\IMG-fcecdd3d78f325da35dcc6fcfb136812-V.jp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34069" t="11737" r="31864" b="-2911"/>
        <a:stretch/>
      </xdr:blipFill>
      <xdr:spPr bwMode="auto">
        <a:xfrm>
          <a:off x="0" y="0"/>
          <a:ext cx="971550" cy="97282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 xmlns=""/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790575</xdr:colOff>
      <xdr:row>5</xdr:row>
      <xdr:rowOff>29845</xdr:rowOff>
    </xdr:to>
    <xdr:pic>
      <xdr:nvPicPr>
        <xdr:cNvPr id="2" name="Picture 2" descr="C:\Users\Администратор\Desktop\IMG-fcecdd3d78f325da35dcc6fcfb136812-V.jp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34069" t="11737" r="31864" b="-2911"/>
        <a:stretch/>
      </xdr:blipFill>
      <xdr:spPr bwMode="auto">
        <a:xfrm>
          <a:off x="0" y="0"/>
          <a:ext cx="971550" cy="98234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 xmlns="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workbookViewId="0">
      <selection activeCell="S34" sqref="S34"/>
    </sheetView>
  </sheetViews>
  <sheetFormatPr defaultRowHeight="15"/>
  <cols>
    <col min="1" max="1" width="2.7109375" customWidth="1"/>
    <col min="2" max="2" width="26.140625" customWidth="1"/>
    <col min="4" max="4" width="7.28515625" customWidth="1"/>
    <col min="5" max="5" width="6.7109375" customWidth="1"/>
    <col min="6" max="6" width="6.5703125" customWidth="1"/>
    <col min="7" max="7" width="7.140625" customWidth="1"/>
    <col min="8" max="8" width="16.28515625" customWidth="1"/>
  </cols>
  <sheetData>
    <row r="1" spans="1:8">
      <c r="C1" s="1" t="s">
        <v>45</v>
      </c>
    </row>
    <row r="2" spans="1:8">
      <c r="C2" s="1" t="s">
        <v>46</v>
      </c>
    </row>
    <row r="3" spans="1:8">
      <c r="C3" s="1" t="s">
        <v>47</v>
      </c>
    </row>
    <row r="4" spans="1:8">
      <c r="C4" s="2"/>
    </row>
    <row r="5" spans="1:8" ht="15.75">
      <c r="C5" s="3" t="s">
        <v>41</v>
      </c>
    </row>
    <row r="6" spans="1:8" ht="15.75">
      <c r="C6" s="4" t="s">
        <v>42</v>
      </c>
    </row>
    <row r="7" spans="1:8">
      <c r="C7" t="s">
        <v>43</v>
      </c>
    </row>
    <row r="9" spans="1:8" ht="15.75">
      <c r="A9" s="5" t="s">
        <v>44</v>
      </c>
    </row>
    <row r="10" spans="1:8" ht="15.75" thickBot="1"/>
    <row r="11" spans="1:8">
      <c r="A11" s="27"/>
      <c r="B11" s="28" t="s">
        <v>2</v>
      </c>
      <c r="C11" s="28" t="s">
        <v>3</v>
      </c>
      <c r="D11" s="48"/>
      <c r="E11" s="49" t="s">
        <v>5</v>
      </c>
      <c r="F11" s="50"/>
      <c r="G11" s="28" t="s">
        <v>9</v>
      </c>
      <c r="H11" s="51" t="s">
        <v>11</v>
      </c>
    </row>
    <row r="12" spans="1:8" ht="23.25" customHeight="1">
      <c r="A12" s="29" t="s">
        <v>0</v>
      </c>
      <c r="B12" s="6" t="s">
        <v>1</v>
      </c>
      <c r="C12" s="7" t="s">
        <v>4</v>
      </c>
      <c r="D12" s="16" t="s">
        <v>6</v>
      </c>
      <c r="E12" s="11" t="s">
        <v>7</v>
      </c>
      <c r="F12" s="52" t="s">
        <v>8</v>
      </c>
      <c r="G12" s="17" t="s">
        <v>10</v>
      </c>
      <c r="H12" s="53" t="s">
        <v>12</v>
      </c>
    </row>
    <row r="13" spans="1:8" ht="15.75">
      <c r="A13" s="30"/>
      <c r="B13" s="18" t="s">
        <v>13</v>
      </c>
      <c r="C13" s="31"/>
      <c r="D13" s="14"/>
      <c r="E13" s="14"/>
      <c r="F13" s="14"/>
      <c r="G13" s="14"/>
      <c r="H13" s="32"/>
    </row>
    <row r="14" spans="1:8" ht="15.75">
      <c r="A14" s="33">
        <v>1</v>
      </c>
      <c r="B14" s="11" t="s">
        <v>446</v>
      </c>
      <c r="C14" s="12" t="s">
        <v>14</v>
      </c>
      <c r="D14" s="10">
        <f>E14+F14+G14</f>
        <v>90</v>
      </c>
      <c r="E14" s="10">
        <v>38</v>
      </c>
      <c r="F14" s="10">
        <v>40</v>
      </c>
      <c r="G14" s="10">
        <v>12</v>
      </c>
      <c r="H14" s="34" t="s">
        <v>15</v>
      </c>
    </row>
    <row r="15" spans="1:8" ht="15.75">
      <c r="A15" s="33">
        <v>2</v>
      </c>
      <c r="B15" s="11" t="s">
        <v>456</v>
      </c>
      <c r="C15" s="12" t="s">
        <v>16</v>
      </c>
      <c r="D15" s="10">
        <f t="shared" ref="D15:D36" si="0">E15+F15+G15</f>
        <v>121</v>
      </c>
      <c r="E15" s="10">
        <v>44</v>
      </c>
      <c r="F15" s="10">
        <v>73</v>
      </c>
      <c r="G15" s="10">
        <v>4</v>
      </c>
      <c r="H15" s="34" t="s">
        <v>15</v>
      </c>
    </row>
    <row r="16" spans="1:8" ht="15.75">
      <c r="A16" s="33">
        <v>3</v>
      </c>
      <c r="B16" s="11" t="s">
        <v>111</v>
      </c>
      <c r="C16" s="12" t="s">
        <v>16</v>
      </c>
      <c r="D16" s="10">
        <f t="shared" si="0"/>
        <v>124</v>
      </c>
      <c r="E16" s="10">
        <v>48</v>
      </c>
      <c r="F16" s="10">
        <v>72</v>
      </c>
      <c r="G16" s="10">
        <v>4</v>
      </c>
      <c r="H16" s="34" t="s">
        <v>17</v>
      </c>
    </row>
    <row r="17" spans="1:8">
      <c r="A17" s="33">
        <v>4</v>
      </c>
      <c r="B17" s="11" t="s">
        <v>457</v>
      </c>
      <c r="C17" s="13" t="s">
        <v>14</v>
      </c>
      <c r="D17" s="10">
        <f t="shared" si="0"/>
        <v>252</v>
      </c>
      <c r="E17" s="10">
        <v>108</v>
      </c>
      <c r="F17" s="10">
        <v>132</v>
      </c>
      <c r="G17" s="10">
        <v>12</v>
      </c>
      <c r="H17" s="34" t="s">
        <v>18</v>
      </c>
    </row>
    <row r="18" spans="1:8" ht="15" customHeight="1">
      <c r="A18" s="33">
        <v>5</v>
      </c>
      <c r="B18" s="11" t="s">
        <v>144</v>
      </c>
      <c r="C18" s="12" t="s">
        <v>16</v>
      </c>
      <c r="D18" s="10">
        <f t="shared" si="0"/>
        <v>120</v>
      </c>
      <c r="E18" s="10">
        <v>44</v>
      </c>
      <c r="F18" s="10">
        <v>72</v>
      </c>
      <c r="G18" s="10">
        <v>4</v>
      </c>
      <c r="H18" s="34" t="s">
        <v>19</v>
      </c>
    </row>
    <row r="19" spans="1:8">
      <c r="A19" s="33">
        <v>6</v>
      </c>
      <c r="B19" s="11" t="s">
        <v>145</v>
      </c>
      <c r="C19" s="13" t="s">
        <v>16</v>
      </c>
      <c r="D19" s="10">
        <f t="shared" si="0"/>
        <v>124</v>
      </c>
      <c r="E19" s="10">
        <v>48</v>
      </c>
      <c r="F19" s="10">
        <v>72</v>
      </c>
      <c r="G19" s="10">
        <v>4</v>
      </c>
      <c r="H19" s="34" t="s">
        <v>20</v>
      </c>
    </row>
    <row r="20" spans="1:8">
      <c r="A20" s="33">
        <v>7</v>
      </c>
      <c r="B20" s="11" t="s">
        <v>114</v>
      </c>
      <c r="C20" s="13" t="s">
        <v>16</v>
      </c>
      <c r="D20" s="10">
        <f t="shared" si="0"/>
        <v>76</v>
      </c>
      <c r="E20" s="10"/>
      <c r="F20" s="10">
        <v>72</v>
      </c>
      <c r="G20" s="10">
        <v>4</v>
      </c>
      <c r="H20" s="34" t="s">
        <v>21</v>
      </c>
    </row>
    <row r="21" spans="1:8">
      <c r="A21" s="33">
        <v>8</v>
      </c>
      <c r="B21" s="11" t="s">
        <v>116</v>
      </c>
      <c r="C21" s="13" t="s">
        <v>30</v>
      </c>
      <c r="D21" s="10">
        <f t="shared" si="0"/>
        <v>40</v>
      </c>
      <c r="E21" s="10">
        <v>36</v>
      </c>
      <c r="F21" s="10"/>
      <c r="G21" s="10">
        <v>4</v>
      </c>
      <c r="H21" s="34" t="s">
        <v>21</v>
      </c>
    </row>
    <row r="22" spans="1:8">
      <c r="A22" s="33">
        <v>9</v>
      </c>
      <c r="B22" s="11" t="s">
        <v>118</v>
      </c>
      <c r="C22" s="13" t="s">
        <v>30</v>
      </c>
      <c r="D22" s="10">
        <f t="shared" si="0"/>
        <v>40</v>
      </c>
      <c r="E22" s="10">
        <v>36</v>
      </c>
      <c r="F22" s="10"/>
      <c r="G22" s="10">
        <v>4</v>
      </c>
      <c r="H22" s="34" t="s">
        <v>22</v>
      </c>
    </row>
    <row r="23" spans="1:8">
      <c r="A23" s="35">
        <v>10</v>
      </c>
      <c r="B23" s="11" t="s">
        <v>447</v>
      </c>
      <c r="C23" s="13" t="s">
        <v>16</v>
      </c>
      <c r="D23" s="10">
        <f t="shared" si="0"/>
        <v>40</v>
      </c>
      <c r="E23" s="10"/>
      <c r="F23" s="10">
        <v>36</v>
      </c>
      <c r="G23" s="10">
        <v>4</v>
      </c>
      <c r="H23" s="34" t="s">
        <v>22</v>
      </c>
    </row>
    <row r="24" spans="1:8">
      <c r="A24" s="35">
        <v>11</v>
      </c>
      <c r="B24" s="11" t="s">
        <v>148</v>
      </c>
      <c r="C24" s="13" t="s">
        <v>16</v>
      </c>
      <c r="D24" s="10">
        <f t="shared" si="0"/>
        <v>104</v>
      </c>
      <c r="E24" s="10">
        <v>34</v>
      </c>
      <c r="F24" s="10">
        <v>66</v>
      </c>
      <c r="G24" s="10">
        <v>4</v>
      </c>
      <c r="H24" s="34" t="s">
        <v>23</v>
      </c>
    </row>
    <row r="25" spans="1:8">
      <c r="A25" s="36">
        <v>12</v>
      </c>
      <c r="B25" s="16" t="s">
        <v>345</v>
      </c>
      <c r="C25" s="13" t="s">
        <v>16</v>
      </c>
      <c r="D25" s="10">
        <f t="shared" si="0"/>
        <v>0</v>
      </c>
      <c r="E25" s="10">
        <v>0</v>
      </c>
      <c r="F25" s="10">
        <v>0</v>
      </c>
      <c r="G25" s="10"/>
      <c r="H25" s="34"/>
    </row>
    <row r="26" spans="1:8">
      <c r="A26" s="37"/>
      <c r="B26" s="21" t="s">
        <v>490</v>
      </c>
      <c r="C26" s="13" t="s">
        <v>16</v>
      </c>
      <c r="D26" s="10">
        <f t="shared" si="0"/>
        <v>52</v>
      </c>
      <c r="E26" s="10"/>
      <c r="F26" s="10">
        <v>48</v>
      </c>
      <c r="G26" s="10">
        <v>4</v>
      </c>
      <c r="H26" s="34" t="s">
        <v>19</v>
      </c>
    </row>
    <row r="27" spans="1:8">
      <c r="A27" s="37"/>
      <c r="B27" s="21" t="s">
        <v>24</v>
      </c>
      <c r="C27" s="13"/>
      <c r="D27" s="10">
        <f t="shared" si="0"/>
        <v>38</v>
      </c>
      <c r="E27" s="10">
        <v>0</v>
      </c>
      <c r="F27" s="10">
        <v>34</v>
      </c>
      <c r="G27" s="10">
        <v>4</v>
      </c>
      <c r="H27" s="34" t="s">
        <v>27</v>
      </c>
    </row>
    <row r="28" spans="1:8">
      <c r="A28" s="38"/>
      <c r="B28" s="21" t="s">
        <v>25</v>
      </c>
      <c r="C28" s="13"/>
      <c r="D28" s="10">
        <f t="shared" si="0"/>
        <v>38</v>
      </c>
      <c r="E28" s="10">
        <v>18</v>
      </c>
      <c r="F28" s="10">
        <v>16</v>
      </c>
      <c r="G28" s="10">
        <v>4</v>
      </c>
      <c r="H28" s="34" t="s">
        <v>28</v>
      </c>
    </row>
    <row r="29" spans="1:8">
      <c r="A29" s="39">
        <v>13</v>
      </c>
      <c r="B29" s="16" t="s">
        <v>147</v>
      </c>
      <c r="C29" s="13" t="s">
        <v>30</v>
      </c>
      <c r="D29" s="10">
        <f t="shared" si="0"/>
        <v>40</v>
      </c>
      <c r="E29" s="10">
        <v>36</v>
      </c>
      <c r="F29" s="10"/>
      <c r="G29" s="10">
        <v>4</v>
      </c>
      <c r="H29" s="34" t="s">
        <v>21</v>
      </c>
    </row>
    <row r="30" spans="1:8">
      <c r="A30" s="36">
        <v>14</v>
      </c>
      <c r="B30" s="287" t="s">
        <v>119</v>
      </c>
      <c r="C30" s="171" t="s">
        <v>16</v>
      </c>
      <c r="D30" s="10">
        <f t="shared" si="0"/>
        <v>40</v>
      </c>
      <c r="E30" s="10"/>
      <c r="F30" s="10">
        <v>36</v>
      </c>
      <c r="G30" s="10">
        <v>4</v>
      </c>
      <c r="H30" s="34" t="s">
        <v>23</v>
      </c>
    </row>
    <row r="31" spans="1:8">
      <c r="A31" s="36">
        <v>15</v>
      </c>
      <c r="B31" s="288" t="s">
        <v>29</v>
      </c>
      <c r="C31" s="171" t="s">
        <v>16</v>
      </c>
      <c r="D31" s="110">
        <f t="shared" ref="D31" si="1">E31+F31+G31</f>
        <v>10</v>
      </c>
      <c r="E31" s="10">
        <v>10</v>
      </c>
      <c r="F31" s="10"/>
      <c r="G31" s="10"/>
      <c r="H31" s="34" t="s">
        <v>22</v>
      </c>
    </row>
    <row r="32" spans="1:8">
      <c r="A32" s="38"/>
      <c r="B32" s="289"/>
      <c r="C32" s="290"/>
      <c r="D32" s="291">
        <f t="shared" si="0"/>
        <v>20</v>
      </c>
      <c r="E32" s="199"/>
      <c r="F32" s="199">
        <v>20</v>
      </c>
      <c r="G32" s="199"/>
      <c r="H32" s="243" t="s">
        <v>152</v>
      </c>
    </row>
    <row r="33" spans="1:8">
      <c r="A33" s="30"/>
      <c r="B33" s="22" t="s">
        <v>31</v>
      </c>
      <c r="C33" s="19"/>
      <c r="D33" s="20"/>
      <c r="E33" s="20"/>
      <c r="F33" s="20"/>
      <c r="G33" s="20"/>
      <c r="H33" s="40"/>
    </row>
    <row r="34" spans="1:8">
      <c r="A34" s="39">
        <v>16</v>
      </c>
      <c r="B34" s="16" t="s">
        <v>448</v>
      </c>
      <c r="C34" s="13" t="s">
        <v>32</v>
      </c>
      <c r="D34" s="10">
        <f t="shared" si="0"/>
        <v>88</v>
      </c>
      <c r="E34" s="10">
        <v>76</v>
      </c>
      <c r="F34" s="10"/>
      <c r="G34" s="10">
        <v>12</v>
      </c>
      <c r="H34" s="34" t="s">
        <v>28</v>
      </c>
    </row>
    <row r="35" spans="1:8" ht="26.25">
      <c r="A35" s="39">
        <v>17</v>
      </c>
      <c r="B35" s="23" t="s">
        <v>449</v>
      </c>
      <c r="C35" s="13" t="s">
        <v>14</v>
      </c>
      <c r="D35" s="10">
        <f t="shared" si="0"/>
        <v>72</v>
      </c>
      <c r="E35" s="10"/>
      <c r="F35" s="10">
        <v>60</v>
      </c>
      <c r="G35" s="10">
        <v>12</v>
      </c>
      <c r="H35" s="34" t="s">
        <v>36</v>
      </c>
    </row>
    <row r="36" spans="1:8">
      <c r="A36" s="39"/>
      <c r="B36" s="24" t="s">
        <v>37</v>
      </c>
      <c r="C36" s="25"/>
      <c r="D36" s="24">
        <f t="shared" si="0"/>
        <v>1529</v>
      </c>
      <c r="E36" s="25">
        <f>SUM(E14:E35)</f>
        <v>576</v>
      </c>
      <c r="F36" s="25">
        <f>SUM(F14:F35)</f>
        <v>849</v>
      </c>
      <c r="G36" s="25">
        <f>SUM(G14:G35)</f>
        <v>104</v>
      </c>
      <c r="H36" s="41"/>
    </row>
    <row r="37" spans="1:8">
      <c r="A37" s="42"/>
      <c r="B37" s="24" t="s">
        <v>38</v>
      </c>
      <c r="C37" s="24"/>
      <c r="D37" s="24"/>
      <c r="E37" s="24">
        <v>16</v>
      </c>
      <c r="F37" s="24">
        <v>23</v>
      </c>
      <c r="G37" s="24"/>
      <c r="H37" s="43"/>
    </row>
    <row r="38" spans="1:8" ht="15.75" thickBot="1">
      <c r="A38" s="44"/>
      <c r="B38" s="45" t="s">
        <v>39</v>
      </c>
      <c r="C38" s="46"/>
      <c r="D38" s="46"/>
      <c r="E38" s="46"/>
      <c r="F38" s="46"/>
      <c r="G38" s="46" t="s">
        <v>450</v>
      </c>
      <c r="H38" s="47"/>
    </row>
    <row r="39" spans="1:8">
      <c r="B39" s="8"/>
    </row>
    <row r="40" spans="1:8">
      <c r="B40" s="26" t="s">
        <v>40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5"/>
  <sheetViews>
    <sheetView topLeftCell="A31" workbookViewId="0">
      <selection activeCell="B33" sqref="B33"/>
    </sheetView>
  </sheetViews>
  <sheetFormatPr defaultRowHeight="15"/>
  <cols>
    <col min="1" max="1" width="2.7109375" customWidth="1"/>
    <col min="2" max="2" width="26.140625" customWidth="1"/>
    <col min="4" max="4" width="7.28515625" customWidth="1"/>
    <col min="5" max="5" width="6.7109375" customWidth="1"/>
    <col min="6" max="6" width="6.5703125" customWidth="1"/>
    <col min="7" max="7" width="7.140625" customWidth="1"/>
    <col min="8" max="8" width="15.28515625" customWidth="1"/>
  </cols>
  <sheetData>
    <row r="1" spans="1:8">
      <c r="C1" s="1" t="s">
        <v>45</v>
      </c>
    </row>
    <row r="2" spans="1:8">
      <c r="C2" s="1" t="s">
        <v>46</v>
      </c>
    </row>
    <row r="3" spans="1:8">
      <c r="C3" s="1" t="s">
        <v>47</v>
      </c>
    </row>
    <row r="4" spans="1:8">
      <c r="C4" s="2"/>
    </row>
    <row r="5" spans="1:8" ht="15.75">
      <c r="C5" s="3" t="s">
        <v>154</v>
      </c>
    </row>
    <row r="6" spans="1:8" ht="15.75">
      <c r="C6" s="4" t="s">
        <v>193</v>
      </c>
    </row>
    <row r="7" spans="1:8">
      <c r="C7" t="s">
        <v>43</v>
      </c>
    </row>
    <row r="9" spans="1:8" ht="15.75">
      <c r="A9" s="125" t="s">
        <v>194</v>
      </c>
    </row>
    <row r="10" spans="1:8" ht="15.75" thickBot="1"/>
    <row r="11" spans="1:8">
      <c r="A11" s="126"/>
      <c r="B11" s="127" t="s">
        <v>2</v>
      </c>
      <c r="C11" s="127" t="s">
        <v>3</v>
      </c>
      <c r="D11" s="128"/>
      <c r="E11" s="129" t="s">
        <v>5</v>
      </c>
      <c r="F11" s="130"/>
      <c r="G11" s="127" t="s">
        <v>9</v>
      </c>
      <c r="H11" s="131" t="s">
        <v>11</v>
      </c>
    </row>
    <row r="12" spans="1:8" ht="23.25" customHeight="1">
      <c r="A12" s="132" t="s">
        <v>0</v>
      </c>
      <c r="B12" s="133" t="s">
        <v>1</v>
      </c>
      <c r="C12" s="134" t="s">
        <v>4</v>
      </c>
      <c r="D12" s="135" t="s">
        <v>6</v>
      </c>
      <c r="E12" s="136" t="s">
        <v>7</v>
      </c>
      <c r="F12" s="137" t="s">
        <v>8</v>
      </c>
      <c r="G12" s="138" t="s">
        <v>10</v>
      </c>
      <c r="H12" s="139" t="s">
        <v>12</v>
      </c>
    </row>
    <row r="13" spans="1:8">
      <c r="A13" s="140"/>
      <c r="B13" s="163" t="s">
        <v>157</v>
      </c>
      <c r="C13" s="141"/>
      <c r="D13" s="142"/>
      <c r="E13" s="142"/>
      <c r="F13" s="142"/>
      <c r="G13" s="142"/>
      <c r="H13" s="143"/>
    </row>
    <row r="14" spans="1:8">
      <c r="A14" s="145">
        <v>1</v>
      </c>
      <c r="B14" s="175" t="s">
        <v>414</v>
      </c>
      <c r="C14" s="151" t="s">
        <v>16</v>
      </c>
      <c r="D14" s="148">
        <f>E14+F14+G14</f>
        <v>38</v>
      </c>
      <c r="E14" s="147">
        <v>18</v>
      </c>
      <c r="F14" s="147">
        <v>18</v>
      </c>
      <c r="G14" s="147">
        <v>2</v>
      </c>
      <c r="H14" s="144" t="s">
        <v>158</v>
      </c>
    </row>
    <row r="15" spans="1:8">
      <c r="A15" s="145">
        <v>2</v>
      </c>
      <c r="B15" s="136" t="s">
        <v>145</v>
      </c>
      <c r="C15" s="151" t="s">
        <v>16</v>
      </c>
      <c r="D15" s="147">
        <f t="shared" ref="D15:D39" si="0">E15+F15+G15</f>
        <v>56</v>
      </c>
      <c r="E15" s="147">
        <v>24</v>
      </c>
      <c r="F15" s="147">
        <v>30</v>
      </c>
      <c r="G15" s="147">
        <v>2</v>
      </c>
      <c r="H15" s="144" t="s">
        <v>20</v>
      </c>
    </row>
    <row r="16" spans="1:8" ht="26.25">
      <c r="A16" s="145">
        <v>3</v>
      </c>
      <c r="B16" s="176" t="s">
        <v>420</v>
      </c>
      <c r="C16" s="150" t="s">
        <v>30</v>
      </c>
      <c r="D16" s="147">
        <f t="shared" si="0"/>
        <v>38</v>
      </c>
      <c r="E16" s="147"/>
      <c r="F16" s="147">
        <v>36</v>
      </c>
      <c r="G16" s="147">
        <v>2</v>
      </c>
      <c r="H16" s="144" t="s">
        <v>68</v>
      </c>
    </row>
    <row r="17" spans="1:9">
      <c r="A17" s="30"/>
      <c r="B17" s="163" t="s">
        <v>160</v>
      </c>
      <c r="C17" s="154"/>
      <c r="D17" s="121"/>
      <c r="E17" s="121"/>
      <c r="F17" s="121"/>
      <c r="G17" s="121"/>
      <c r="H17" s="173"/>
    </row>
    <row r="18" spans="1:9" ht="26.25">
      <c r="A18" s="153">
        <v>4</v>
      </c>
      <c r="B18" s="176" t="s">
        <v>417</v>
      </c>
      <c r="C18" s="151" t="s">
        <v>16</v>
      </c>
      <c r="D18" s="147">
        <f t="shared" ref="D18:D23" si="1">E18+F18+G18</f>
        <v>38</v>
      </c>
      <c r="E18" s="147">
        <v>36</v>
      </c>
      <c r="F18" s="147"/>
      <c r="G18" s="147">
        <v>2</v>
      </c>
      <c r="H18" s="144" t="s">
        <v>195</v>
      </c>
    </row>
    <row r="19" spans="1:9" ht="26.25">
      <c r="A19" s="145">
        <v>5</v>
      </c>
      <c r="B19" s="133" t="s">
        <v>196</v>
      </c>
      <c r="C19" s="179" t="s">
        <v>30</v>
      </c>
      <c r="D19" s="180">
        <f t="shared" si="1"/>
        <v>38</v>
      </c>
      <c r="E19" s="180"/>
      <c r="F19" s="180">
        <v>36</v>
      </c>
      <c r="G19" s="180">
        <v>2</v>
      </c>
      <c r="H19" s="144" t="s">
        <v>197</v>
      </c>
    </row>
    <row r="20" spans="1:9" ht="26.25">
      <c r="A20" s="152">
        <v>6</v>
      </c>
      <c r="B20" s="184" t="s">
        <v>415</v>
      </c>
      <c r="C20" s="157" t="s">
        <v>30</v>
      </c>
      <c r="D20" s="158">
        <f t="shared" si="1"/>
        <v>38</v>
      </c>
      <c r="E20" s="158"/>
      <c r="F20" s="158">
        <v>36</v>
      </c>
      <c r="G20" s="158">
        <v>2</v>
      </c>
      <c r="H20" s="159" t="s">
        <v>134</v>
      </c>
    </row>
    <row r="21" spans="1:9" ht="26.25" customHeight="1">
      <c r="A21" s="152">
        <v>7</v>
      </c>
      <c r="B21" s="184" t="s">
        <v>416</v>
      </c>
      <c r="C21" s="157" t="s">
        <v>16</v>
      </c>
      <c r="D21" s="158">
        <f t="shared" si="1"/>
        <v>38</v>
      </c>
      <c r="E21" s="158">
        <v>36</v>
      </c>
      <c r="F21" s="158"/>
      <c r="G21" s="158">
        <v>2</v>
      </c>
      <c r="H21" s="159" t="s">
        <v>198</v>
      </c>
    </row>
    <row r="22" spans="1:9" ht="26.25" customHeight="1">
      <c r="A22" s="152">
        <v>8</v>
      </c>
      <c r="B22" s="184" t="s">
        <v>371</v>
      </c>
      <c r="C22" s="157"/>
      <c r="D22" s="158">
        <f t="shared" si="1"/>
        <v>38</v>
      </c>
      <c r="E22" s="158">
        <v>18</v>
      </c>
      <c r="F22" s="158">
        <v>18</v>
      </c>
      <c r="G22" s="158">
        <v>2</v>
      </c>
      <c r="H22" s="159" t="s">
        <v>17</v>
      </c>
    </row>
    <row r="23" spans="1:9">
      <c r="A23" s="152">
        <v>9</v>
      </c>
      <c r="B23" s="184" t="s">
        <v>199</v>
      </c>
      <c r="C23" s="157" t="s">
        <v>30</v>
      </c>
      <c r="D23" s="158">
        <f t="shared" si="1"/>
        <v>38</v>
      </c>
      <c r="E23" s="158"/>
      <c r="F23" s="158">
        <v>36</v>
      </c>
      <c r="G23" s="158">
        <v>2</v>
      </c>
      <c r="H23" s="159" t="s">
        <v>198</v>
      </c>
    </row>
    <row r="24" spans="1:9">
      <c r="A24" s="145"/>
      <c r="B24" s="165" t="s">
        <v>70</v>
      </c>
      <c r="C24" s="169"/>
      <c r="D24" s="166"/>
      <c r="E24" s="166"/>
      <c r="F24" s="166"/>
      <c r="G24" s="166"/>
      <c r="H24" s="174"/>
    </row>
    <row r="25" spans="1:9" ht="39">
      <c r="A25" s="38">
        <v>10</v>
      </c>
      <c r="B25" s="209" t="s">
        <v>200</v>
      </c>
      <c r="C25" s="157" t="s">
        <v>16</v>
      </c>
      <c r="D25" s="210">
        <f t="shared" si="0"/>
        <v>94</v>
      </c>
      <c r="E25" s="180">
        <v>70</v>
      </c>
      <c r="F25" s="180">
        <v>22</v>
      </c>
      <c r="G25" s="180">
        <v>2</v>
      </c>
      <c r="H25" s="159" t="s">
        <v>198</v>
      </c>
    </row>
    <row r="26" spans="1:9" ht="64.5">
      <c r="A26" s="38">
        <v>11</v>
      </c>
      <c r="B26" s="209" t="s">
        <v>201</v>
      </c>
      <c r="C26" s="157" t="s">
        <v>16</v>
      </c>
      <c r="D26" s="210">
        <f t="shared" si="0"/>
        <v>94</v>
      </c>
      <c r="E26" s="180">
        <v>70</v>
      </c>
      <c r="F26" s="180">
        <v>22</v>
      </c>
      <c r="G26" s="180">
        <v>2</v>
      </c>
      <c r="H26" s="144" t="s">
        <v>198</v>
      </c>
    </row>
    <row r="27" spans="1:9" ht="77.25">
      <c r="A27" s="384">
        <v>12</v>
      </c>
      <c r="B27" s="385" t="s">
        <v>202</v>
      </c>
      <c r="C27" s="370" t="s">
        <v>16</v>
      </c>
      <c r="D27" s="371">
        <f t="shared" si="0"/>
        <v>96</v>
      </c>
      <c r="E27" s="308">
        <v>60</v>
      </c>
      <c r="F27" s="308">
        <v>34</v>
      </c>
      <c r="G27" s="308">
        <v>2</v>
      </c>
      <c r="H27" s="386" t="s">
        <v>68</v>
      </c>
    </row>
    <row r="28" spans="1:9">
      <c r="A28" s="38">
        <v>13</v>
      </c>
      <c r="B28" s="211" t="s">
        <v>166</v>
      </c>
      <c r="C28" s="157" t="s">
        <v>16</v>
      </c>
      <c r="D28" s="210">
        <f t="shared" si="0"/>
        <v>144</v>
      </c>
      <c r="E28" s="180">
        <v>72</v>
      </c>
      <c r="F28" s="180">
        <v>72</v>
      </c>
      <c r="G28" s="180"/>
      <c r="H28" s="181" t="s">
        <v>197</v>
      </c>
    </row>
    <row r="29" spans="1:9">
      <c r="A29" s="38">
        <v>14</v>
      </c>
      <c r="B29" s="209" t="s">
        <v>418</v>
      </c>
      <c r="C29" s="151" t="s">
        <v>16</v>
      </c>
      <c r="D29" s="210">
        <f t="shared" si="0"/>
        <v>144</v>
      </c>
      <c r="E29" s="180"/>
      <c r="F29" s="180">
        <v>144</v>
      </c>
      <c r="G29" s="180"/>
      <c r="H29" s="181" t="s">
        <v>197</v>
      </c>
      <c r="I29" t="s">
        <v>495</v>
      </c>
    </row>
    <row r="30" spans="1:9" ht="39">
      <c r="A30" s="38">
        <v>15</v>
      </c>
      <c r="B30" s="209" t="s">
        <v>203</v>
      </c>
      <c r="C30" s="151" t="s">
        <v>16</v>
      </c>
      <c r="D30" s="210">
        <f t="shared" si="0"/>
        <v>94</v>
      </c>
      <c r="E30" s="180">
        <v>46</v>
      </c>
      <c r="F30" s="180">
        <v>46</v>
      </c>
      <c r="G30" s="180">
        <v>2</v>
      </c>
      <c r="H30" s="181" t="s">
        <v>197</v>
      </c>
    </row>
    <row r="31" spans="1:9" ht="64.5">
      <c r="A31" s="38">
        <v>16</v>
      </c>
      <c r="B31" s="209" t="s">
        <v>204</v>
      </c>
      <c r="C31" s="151" t="s">
        <v>16</v>
      </c>
      <c r="D31" s="210">
        <f t="shared" si="0"/>
        <v>94</v>
      </c>
      <c r="E31" s="180">
        <v>46</v>
      </c>
      <c r="F31" s="180">
        <v>46</v>
      </c>
      <c r="G31" s="180">
        <v>2</v>
      </c>
      <c r="H31" s="181" t="s">
        <v>197</v>
      </c>
    </row>
    <row r="32" spans="1:9">
      <c r="A32" s="384">
        <v>17</v>
      </c>
      <c r="B32" s="385" t="s">
        <v>502</v>
      </c>
      <c r="C32" s="295" t="s">
        <v>16</v>
      </c>
      <c r="D32" s="371">
        <f t="shared" si="0"/>
        <v>98</v>
      </c>
      <c r="E32" s="308">
        <v>44</v>
      </c>
      <c r="F32" s="308">
        <v>52</v>
      </c>
      <c r="G32" s="308">
        <v>2</v>
      </c>
      <c r="H32" s="386" t="s">
        <v>68</v>
      </c>
    </row>
    <row r="33" spans="1:8">
      <c r="A33" s="38">
        <v>18</v>
      </c>
      <c r="B33" s="211" t="s">
        <v>171</v>
      </c>
      <c r="C33" s="157" t="s">
        <v>16</v>
      </c>
      <c r="D33" s="210">
        <f t="shared" si="0"/>
        <v>144</v>
      </c>
      <c r="E33" s="180">
        <v>72</v>
      </c>
      <c r="F33" s="180">
        <v>72</v>
      </c>
      <c r="G33" s="206"/>
      <c r="H33" s="181" t="s">
        <v>197</v>
      </c>
    </row>
    <row r="34" spans="1:8">
      <c r="A34" s="39">
        <v>19</v>
      </c>
      <c r="B34" s="209" t="s">
        <v>419</v>
      </c>
      <c r="C34" s="151" t="s">
        <v>16</v>
      </c>
      <c r="D34" s="210">
        <f t="shared" si="0"/>
        <v>144</v>
      </c>
      <c r="E34" s="180"/>
      <c r="F34" s="180">
        <v>144</v>
      </c>
      <c r="G34" s="206"/>
      <c r="H34" s="181" t="s">
        <v>197</v>
      </c>
    </row>
    <row r="35" spans="1:8">
      <c r="A35" s="35"/>
      <c r="B35" s="212" t="s">
        <v>189</v>
      </c>
      <c r="C35" s="172"/>
      <c r="D35" s="210">
        <f t="shared" si="0"/>
        <v>6</v>
      </c>
      <c r="E35" s="207"/>
      <c r="F35" s="207"/>
      <c r="G35" s="215">
        <v>6</v>
      </c>
      <c r="H35" s="144" t="s">
        <v>197</v>
      </c>
    </row>
    <row r="36" spans="1:8">
      <c r="A36" s="30"/>
      <c r="B36" s="213" t="s">
        <v>205</v>
      </c>
      <c r="C36" s="198" t="s">
        <v>188</v>
      </c>
      <c r="D36" s="210"/>
      <c r="E36" s="207"/>
      <c r="F36" s="207"/>
      <c r="G36" s="215">
        <v>6</v>
      </c>
      <c r="H36" s="144" t="s">
        <v>198</v>
      </c>
    </row>
    <row r="37" spans="1:8">
      <c r="A37" s="30"/>
      <c r="B37" s="213" t="s">
        <v>192</v>
      </c>
      <c r="C37" s="208"/>
      <c r="D37" s="210"/>
      <c r="E37" s="207"/>
      <c r="F37" s="207"/>
      <c r="G37" s="215"/>
      <c r="H37" s="113"/>
    </row>
    <row r="38" spans="1:8">
      <c r="A38" s="200"/>
      <c r="B38" s="214" t="s">
        <v>191</v>
      </c>
      <c r="C38" s="205"/>
      <c r="D38" s="210"/>
      <c r="E38" s="119"/>
      <c r="F38" s="119"/>
      <c r="G38" s="119"/>
      <c r="H38" s="113"/>
    </row>
    <row r="39" spans="1:8">
      <c r="A39" s="25"/>
      <c r="B39" s="24" t="s">
        <v>37</v>
      </c>
      <c r="C39" s="170"/>
      <c r="D39" s="24">
        <f t="shared" si="0"/>
        <v>1518</v>
      </c>
      <c r="E39" s="25">
        <f>SUM(E14:E38)</f>
        <v>612</v>
      </c>
      <c r="F39" s="25">
        <f>SUM(F14:F38)</f>
        <v>864</v>
      </c>
      <c r="G39" s="25">
        <f>SUM(G14:G38)</f>
        <v>42</v>
      </c>
      <c r="H39" s="41"/>
    </row>
    <row r="40" spans="1:8">
      <c r="A40" s="24"/>
      <c r="B40" s="92" t="s">
        <v>38</v>
      </c>
      <c r="C40" s="92"/>
      <c r="D40" s="92"/>
      <c r="E40" s="94" t="s">
        <v>173</v>
      </c>
      <c r="F40" s="94" t="s">
        <v>174</v>
      </c>
      <c r="G40" s="92"/>
      <c r="H40" s="100"/>
    </row>
    <row r="41" spans="1:8">
      <c r="A41" s="25"/>
      <c r="B41" s="91" t="s">
        <v>58</v>
      </c>
      <c r="C41" s="92"/>
      <c r="D41" s="92"/>
      <c r="E41" s="94" t="s">
        <v>357</v>
      </c>
      <c r="F41" s="94" t="s">
        <v>357</v>
      </c>
      <c r="G41" s="92"/>
      <c r="H41" s="100"/>
    </row>
    <row r="42" spans="1:8">
      <c r="A42" s="25"/>
      <c r="B42" s="92" t="s">
        <v>59</v>
      </c>
      <c r="C42" s="92"/>
      <c r="D42" s="92"/>
      <c r="E42" s="94"/>
      <c r="F42" s="94" t="s">
        <v>369</v>
      </c>
      <c r="G42" s="92"/>
      <c r="H42" s="100"/>
    </row>
    <row r="43" spans="1:8" ht="15.75" thickBot="1">
      <c r="A43" s="25"/>
      <c r="B43" s="101" t="s">
        <v>39</v>
      </c>
      <c r="C43" s="102"/>
      <c r="D43" s="102"/>
      <c r="E43" s="102"/>
      <c r="F43" s="102"/>
      <c r="G43" s="361">
        <v>45107</v>
      </c>
      <c r="H43" s="104"/>
    </row>
    <row r="45" spans="1:8">
      <c r="B45" s="26" t="s">
        <v>206</v>
      </c>
    </row>
  </sheetData>
  <pageMargins left="0.70866141732283472" right="0.70866141732283472" top="0.74803149606299213" bottom="0.74803149606299213" header="0.31496062992125984" footer="0.31496062992125984"/>
  <pageSetup paperSize="9" scale="73" orientation="portrait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35"/>
  <sheetViews>
    <sheetView topLeftCell="A13" workbookViewId="0">
      <selection activeCell="B27" sqref="B27"/>
    </sheetView>
  </sheetViews>
  <sheetFormatPr defaultRowHeight="15"/>
  <cols>
    <col min="1" max="1" width="2.7109375" customWidth="1"/>
    <col min="2" max="2" width="26.140625" customWidth="1"/>
    <col min="4" max="4" width="7.28515625" customWidth="1"/>
    <col min="5" max="5" width="6.7109375" customWidth="1"/>
    <col min="6" max="6" width="6.5703125" customWidth="1"/>
    <col min="7" max="7" width="7.140625" customWidth="1"/>
    <col min="8" max="8" width="15.28515625" customWidth="1"/>
  </cols>
  <sheetData>
    <row r="1" spans="1:8">
      <c r="C1" s="1" t="s">
        <v>45</v>
      </c>
    </row>
    <row r="2" spans="1:8">
      <c r="C2" s="1" t="s">
        <v>46</v>
      </c>
    </row>
    <row r="3" spans="1:8">
      <c r="C3" s="1" t="s">
        <v>47</v>
      </c>
    </row>
    <row r="4" spans="1:8">
      <c r="C4" s="2"/>
    </row>
    <row r="5" spans="1:8" ht="15.75">
      <c r="A5">
        <v>2</v>
      </c>
      <c r="C5" s="3" t="s">
        <v>154</v>
      </c>
    </row>
    <row r="6" spans="1:8" ht="15.75">
      <c r="C6" s="4" t="s">
        <v>225</v>
      </c>
    </row>
    <row r="7" spans="1:8">
      <c r="C7" t="s">
        <v>43</v>
      </c>
    </row>
    <row r="9" spans="1:8" ht="15.75">
      <c r="A9" s="125" t="s">
        <v>426</v>
      </c>
    </row>
    <row r="10" spans="1:8" ht="15.75" thickBot="1"/>
    <row r="11" spans="1:8">
      <c r="A11" s="126"/>
      <c r="B11" s="127" t="s">
        <v>2</v>
      </c>
      <c r="C11" s="127" t="s">
        <v>3</v>
      </c>
      <c r="D11" s="128"/>
      <c r="E11" s="129" t="s">
        <v>5</v>
      </c>
      <c r="F11" s="130"/>
      <c r="G11" s="127" t="s">
        <v>9</v>
      </c>
      <c r="H11" s="131" t="s">
        <v>11</v>
      </c>
    </row>
    <row r="12" spans="1:8" ht="23.25" customHeight="1">
      <c r="A12" s="132" t="s">
        <v>0</v>
      </c>
      <c r="B12" s="133" t="s">
        <v>1</v>
      </c>
      <c r="C12" s="134" t="s">
        <v>4</v>
      </c>
      <c r="D12" s="135" t="s">
        <v>6</v>
      </c>
      <c r="E12" s="136" t="s">
        <v>53</v>
      </c>
      <c r="F12" s="137" t="s">
        <v>54</v>
      </c>
      <c r="G12" s="138" t="s">
        <v>10</v>
      </c>
      <c r="H12" s="139" t="s">
        <v>12</v>
      </c>
    </row>
    <row r="13" spans="1:8">
      <c r="A13" s="140"/>
      <c r="B13" s="163" t="s">
        <v>227</v>
      </c>
      <c r="C13" s="141"/>
      <c r="D13" s="142"/>
      <c r="E13" s="142"/>
      <c r="F13" s="142"/>
      <c r="G13" s="142"/>
      <c r="H13" s="143"/>
    </row>
    <row r="14" spans="1:8">
      <c r="A14" s="145">
        <v>1</v>
      </c>
      <c r="B14" s="136" t="s">
        <v>145</v>
      </c>
      <c r="C14" s="151" t="s">
        <v>33</v>
      </c>
      <c r="D14" s="147">
        <f t="shared" ref="D14" si="0">E14+F14+G14</f>
        <v>44</v>
      </c>
      <c r="E14" s="147">
        <v>26</v>
      </c>
      <c r="F14" s="147">
        <v>14</v>
      </c>
      <c r="G14" s="147">
        <v>4</v>
      </c>
      <c r="H14" s="144" t="s">
        <v>20</v>
      </c>
    </row>
    <row r="15" spans="1:8">
      <c r="A15" s="145">
        <v>2</v>
      </c>
      <c r="B15" s="136" t="s">
        <v>93</v>
      </c>
      <c r="C15" s="151" t="s">
        <v>34</v>
      </c>
      <c r="D15" s="147">
        <f t="shared" ref="D15:D29" si="1">E15+F15+G15</f>
        <v>38</v>
      </c>
      <c r="E15" s="147">
        <v>34</v>
      </c>
      <c r="F15" s="147"/>
      <c r="G15" s="147">
        <v>4</v>
      </c>
      <c r="H15" s="144" t="s">
        <v>94</v>
      </c>
    </row>
    <row r="16" spans="1:8" ht="26.25">
      <c r="A16" s="145">
        <v>3</v>
      </c>
      <c r="B16" s="176" t="s">
        <v>226</v>
      </c>
      <c r="C16" s="150" t="s">
        <v>33</v>
      </c>
      <c r="D16" s="147">
        <f t="shared" si="1"/>
        <v>38</v>
      </c>
      <c r="E16" s="147"/>
      <c r="F16" s="147">
        <v>34</v>
      </c>
      <c r="G16" s="147">
        <v>4</v>
      </c>
      <c r="H16" s="144" t="s">
        <v>64</v>
      </c>
    </row>
    <row r="17" spans="1:8" ht="15.75">
      <c r="A17" s="155">
        <v>4</v>
      </c>
      <c r="B17" s="177" t="s">
        <v>228</v>
      </c>
      <c r="C17" s="149" t="s">
        <v>34</v>
      </c>
      <c r="D17" s="158">
        <f t="shared" si="1"/>
        <v>44</v>
      </c>
      <c r="E17" s="158">
        <v>40</v>
      </c>
      <c r="F17" s="158"/>
      <c r="G17" s="158">
        <v>4</v>
      </c>
      <c r="H17" s="159" t="s">
        <v>23</v>
      </c>
    </row>
    <row r="18" spans="1:8" ht="15.75">
      <c r="A18" s="145"/>
      <c r="B18" s="183" t="s">
        <v>60</v>
      </c>
      <c r="C18" s="182"/>
      <c r="D18" s="166"/>
      <c r="E18" s="166"/>
      <c r="F18" s="166"/>
      <c r="G18" s="166"/>
      <c r="H18" s="174"/>
    </row>
    <row r="19" spans="1:8" ht="37.5" customHeight="1">
      <c r="A19" s="178">
        <v>5</v>
      </c>
      <c r="B19" s="133" t="s">
        <v>229</v>
      </c>
      <c r="C19" s="179" t="s">
        <v>34</v>
      </c>
      <c r="D19" s="180">
        <f t="shared" si="1"/>
        <v>60</v>
      </c>
      <c r="E19" s="180">
        <v>56</v>
      </c>
      <c r="F19" s="180"/>
      <c r="G19" s="180">
        <v>4</v>
      </c>
      <c r="H19" s="159" t="s">
        <v>68</v>
      </c>
    </row>
    <row r="20" spans="1:8" ht="14.25" customHeight="1">
      <c r="A20" s="145">
        <v>6</v>
      </c>
      <c r="B20" s="176" t="s">
        <v>230</v>
      </c>
      <c r="C20" s="151" t="s">
        <v>34</v>
      </c>
      <c r="D20" s="147">
        <f t="shared" ref="D20" si="2">E20+F20+G20</f>
        <v>44</v>
      </c>
      <c r="E20" s="147">
        <v>40</v>
      </c>
      <c r="F20" s="147"/>
      <c r="G20" s="147">
        <v>4</v>
      </c>
      <c r="H20" s="144" t="s">
        <v>134</v>
      </c>
    </row>
    <row r="21" spans="1:8" ht="24" customHeight="1">
      <c r="A21" s="145">
        <v>7</v>
      </c>
      <c r="B21" s="176" t="s">
        <v>231</v>
      </c>
      <c r="C21" s="151" t="s">
        <v>33</v>
      </c>
      <c r="D21" s="147">
        <f t="shared" si="1"/>
        <v>56</v>
      </c>
      <c r="E21" s="147"/>
      <c r="F21" s="147">
        <v>52</v>
      </c>
      <c r="G21" s="147">
        <v>4</v>
      </c>
      <c r="H21" s="144" t="s">
        <v>68</v>
      </c>
    </row>
    <row r="22" spans="1:8">
      <c r="A22" s="30"/>
      <c r="B22" s="163" t="s">
        <v>70</v>
      </c>
      <c r="C22" s="154"/>
      <c r="D22" s="121"/>
      <c r="E22" s="121"/>
      <c r="F22" s="121"/>
      <c r="G22" s="121"/>
      <c r="H22" s="173"/>
    </row>
    <row r="23" spans="1:8" ht="51.75">
      <c r="A23" s="153">
        <v>8</v>
      </c>
      <c r="B23" s="176" t="s">
        <v>232</v>
      </c>
      <c r="C23" s="151" t="s">
        <v>34</v>
      </c>
      <c r="D23" s="147">
        <f t="shared" ref="D23:D26" si="3">E23+F23+G23</f>
        <v>72</v>
      </c>
      <c r="E23" s="147">
        <v>68</v>
      </c>
      <c r="F23" s="147"/>
      <c r="G23" s="147">
        <v>4</v>
      </c>
      <c r="H23" s="144" t="s">
        <v>195</v>
      </c>
    </row>
    <row r="24" spans="1:8" ht="39">
      <c r="A24" s="145">
        <v>9</v>
      </c>
      <c r="B24" s="133" t="s">
        <v>233</v>
      </c>
      <c r="C24" s="179" t="s">
        <v>33</v>
      </c>
      <c r="D24" s="180">
        <f t="shared" si="3"/>
        <v>144</v>
      </c>
      <c r="E24" s="180">
        <v>60</v>
      </c>
      <c r="F24" s="180">
        <v>80</v>
      </c>
      <c r="G24" s="180">
        <v>4</v>
      </c>
      <c r="H24" s="144" t="s">
        <v>198</v>
      </c>
    </row>
    <row r="25" spans="1:8" ht="39">
      <c r="A25" s="155">
        <v>10</v>
      </c>
      <c r="B25" s="133" t="s">
        <v>234</v>
      </c>
      <c r="C25" s="157" t="s">
        <v>33</v>
      </c>
      <c r="D25" s="158">
        <f t="shared" si="3"/>
        <v>40</v>
      </c>
      <c r="E25" s="158"/>
      <c r="F25" s="158">
        <v>36</v>
      </c>
      <c r="G25" s="158">
        <v>4</v>
      </c>
      <c r="H25" s="159" t="s">
        <v>68</v>
      </c>
    </row>
    <row r="26" spans="1:8" ht="26.25">
      <c r="A26" s="152"/>
      <c r="B26" s="176" t="s">
        <v>235</v>
      </c>
      <c r="C26" s="151" t="s">
        <v>56</v>
      </c>
      <c r="D26" s="147">
        <f t="shared" si="3"/>
        <v>12</v>
      </c>
      <c r="E26" s="147"/>
      <c r="F26" s="147"/>
      <c r="G26" s="147">
        <v>12</v>
      </c>
      <c r="H26" s="335" t="s">
        <v>438</v>
      </c>
    </row>
    <row r="27" spans="1:8">
      <c r="A27" s="223">
        <v>11</v>
      </c>
      <c r="B27" s="211" t="s">
        <v>171</v>
      </c>
      <c r="C27" s="198" t="s">
        <v>16</v>
      </c>
      <c r="D27" s="210">
        <f t="shared" si="1"/>
        <v>612</v>
      </c>
      <c r="E27" s="180">
        <v>252</v>
      </c>
      <c r="F27" s="180">
        <v>360</v>
      </c>
      <c r="G27" s="206"/>
      <c r="H27" s="144" t="s">
        <v>198</v>
      </c>
    </row>
    <row r="28" spans="1:8" ht="26.25">
      <c r="A28" s="39">
        <v>12</v>
      </c>
      <c r="B28" s="209" t="s">
        <v>172</v>
      </c>
      <c r="C28" s="151" t="s">
        <v>16</v>
      </c>
      <c r="D28" s="210">
        <f t="shared" si="1"/>
        <v>180</v>
      </c>
      <c r="E28" s="180"/>
      <c r="F28" s="180">
        <v>180</v>
      </c>
      <c r="G28" s="206"/>
      <c r="H28" s="144" t="s">
        <v>198</v>
      </c>
    </row>
    <row r="29" spans="1:8">
      <c r="A29" s="203"/>
      <c r="B29" s="24" t="s">
        <v>37</v>
      </c>
      <c r="C29" s="170"/>
      <c r="D29" s="24">
        <f t="shared" si="1"/>
        <v>1384</v>
      </c>
      <c r="E29" s="25">
        <f>SUM(E14:E28)</f>
        <v>576</v>
      </c>
      <c r="F29" s="25">
        <f>SUM(F14:F28)</f>
        <v>756</v>
      </c>
      <c r="G29" s="25">
        <f>SUM(G14:G28)</f>
        <v>52</v>
      </c>
      <c r="H29" s="41"/>
    </row>
    <row r="30" spans="1:8">
      <c r="A30" s="202"/>
      <c r="B30" s="92" t="s">
        <v>38</v>
      </c>
      <c r="C30" s="92"/>
      <c r="D30" s="92"/>
      <c r="E30" s="94" t="s">
        <v>236</v>
      </c>
      <c r="F30" s="94" t="s">
        <v>428</v>
      </c>
      <c r="G30" s="92"/>
      <c r="H30" s="100"/>
    </row>
    <row r="31" spans="1:8">
      <c r="A31" s="203"/>
      <c r="B31" s="91" t="s">
        <v>58</v>
      </c>
      <c r="C31" s="92"/>
      <c r="D31" s="92"/>
      <c r="E31" s="94" t="s">
        <v>390</v>
      </c>
      <c r="F31" s="94" t="s">
        <v>374</v>
      </c>
      <c r="G31" s="92"/>
      <c r="H31" s="100"/>
    </row>
    <row r="32" spans="1:8">
      <c r="A32" s="203"/>
      <c r="B32" s="92" t="s">
        <v>59</v>
      </c>
      <c r="C32" s="92"/>
      <c r="D32" s="92"/>
      <c r="E32" s="94"/>
      <c r="F32" s="94" t="s">
        <v>427</v>
      </c>
      <c r="G32" s="92"/>
      <c r="H32" s="100"/>
    </row>
    <row r="33" spans="1:8" ht="15.75" thickBot="1">
      <c r="A33" s="204"/>
      <c r="B33" s="101" t="s">
        <v>39</v>
      </c>
      <c r="C33" s="102"/>
      <c r="D33" s="102"/>
      <c r="E33" s="102"/>
      <c r="F33" s="102"/>
      <c r="G33" s="103">
        <v>6</v>
      </c>
      <c r="H33" s="104"/>
    </row>
    <row r="35" spans="1:8">
      <c r="B35" s="26" t="s">
        <v>237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"/>
  <sheetViews>
    <sheetView topLeftCell="A25" workbookViewId="0">
      <selection activeCell="C26" sqref="C26"/>
    </sheetView>
  </sheetViews>
  <sheetFormatPr defaultRowHeight="15"/>
  <cols>
    <col min="1" max="1" width="2.7109375" customWidth="1"/>
    <col min="2" max="2" width="26.140625" customWidth="1"/>
    <col min="4" max="4" width="7.28515625" customWidth="1"/>
    <col min="5" max="5" width="6.7109375" customWidth="1"/>
    <col min="6" max="6" width="6.5703125" customWidth="1"/>
    <col min="7" max="7" width="7.140625" customWidth="1"/>
    <col min="8" max="8" width="15.28515625" customWidth="1"/>
  </cols>
  <sheetData>
    <row r="1" spans="1:8">
      <c r="C1" s="1" t="s">
        <v>45</v>
      </c>
    </row>
    <row r="2" spans="1:8">
      <c r="C2" s="1" t="s">
        <v>46</v>
      </c>
    </row>
    <row r="3" spans="1:8">
      <c r="C3" s="1" t="s">
        <v>47</v>
      </c>
    </row>
    <row r="4" spans="1:8">
      <c r="C4" s="2"/>
    </row>
    <row r="5" spans="1:8" ht="15.75">
      <c r="C5" s="3" t="s">
        <v>154</v>
      </c>
    </row>
    <row r="6" spans="1:8" ht="15.75">
      <c r="C6" s="4" t="s">
        <v>155</v>
      </c>
    </row>
    <row r="7" spans="1:8">
      <c r="C7" s="124" t="s">
        <v>156</v>
      </c>
    </row>
    <row r="8" spans="1:8">
      <c r="C8" t="s">
        <v>43</v>
      </c>
    </row>
    <row r="10" spans="1:8" ht="15.75">
      <c r="A10" s="125" t="s">
        <v>492</v>
      </c>
    </row>
    <row r="11" spans="1:8" ht="15.75" thickBot="1"/>
    <row r="12" spans="1:8">
      <c r="A12" s="126"/>
      <c r="B12" s="127" t="s">
        <v>2</v>
      </c>
      <c r="C12" s="127" t="s">
        <v>3</v>
      </c>
      <c r="D12" s="128"/>
      <c r="E12" s="129" t="s">
        <v>5</v>
      </c>
      <c r="F12" s="130"/>
      <c r="G12" s="127" t="s">
        <v>9</v>
      </c>
      <c r="H12" s="131" t="s">
        <v>11</v>
      </c>
    </row>
    <row r="13" spans="1:8" ht="23.25" customHeight="1">
      <c r="A13" s="132" t="s">
        <v>0</v>
      </c>
      <c r="B13" s="133" t="s">
        <v>1</v>
      </c>
      <c r="C13" s="134" t="s">
        <v>4</v>
      </c>
      <c r="D13" s="135" t="s">
        <v>6</v>
      </c>
      <c r="E13" s="136" t="s">
        <v>7</v>
      </c>
      <c r="F13" s="137" t="s">
        <v>8</v>
      </c>
      <c r="G13" s="138" t="s">
        <v>10</v>
      </c>
      <c r="H13" s="139" t="s">
        <v>12</v>
      </c>
    </row>
    <row r="14" spans="1:8">
      <c r="A14" s="140"/>
      <c r="B14" s="163" t="s">
        <v>157</v>
      </c>
      <c r="C14" s="141"/>
      <c r="D14" s="142"/>
      <c r="E14" s="142"/>
      <c r="F14" s="142"/>
      <c r="G14" s="142"/>
      <c r="H14" s="143"/>
    </row>
    <row r="15" spans="1:8">
      <c r="A15" s="145">
        <v>1</v>
      </c>
      <c r="B15" s="175" t="s">
        <v>409</v>
      </c>
      <c r="C15" s="151" t="s">
        <v>16</v>
      </c>
      <c r="D15" s="148">
        <f>E15+F15+G15</f>
        <v>38</v>
      </c>
      <c r="E15" s="147">
        <v>18</v>
      </c>
      <c r="F15" s="147">
        <v>18</v>
      </c>
      <c r="G15" s="147">
        <v>2</v>
      </c>
      <c r="H15" s="144" t="s">
        <v>158</v>
      </c>
    </row>
    <row r="16" spans="1:8">
      <c r="A16" s="145">
        <v>2</v>
      </c>
      <c r="B16" s="136" t="s">
        <v>145</v>
      </c>
      <c r="C16" s="151" t="s">
        <v>16</v>
      </c>
      <c r="D16" s="147">
        <f t="shared" ref="D16" si="0">E16+F16+G16</f>
        <v>56</v>
      </c>
      <c r="E16" s="147">
        <v>24</v>
      </c>
      <c r="F16" s="147">
        <v>30</v>
      </c>
      <c r="G16" s="147">
        <v>2</v>
      </c>
      <c r="H16" s="144" t="s">
        <v>20</v>
      </c>
    </row>
    <row r="17" spans="1:9" ht="39">
      <c r="A17" s="145">
        <v>3</v>
      </c>
      <c r="B17" s="176" t="s">
        <v>410</v>
      </c>
      <c r="C17" s="150" t="s">
        <v>16</v>
      </c>
      <c r="D17" s="147">
        <f t="shared" ref="D17:D40" si="1">E17+F17+G17</f>
        <v>38</v>
      </c>
      <c r="E17" s="147"/>
      <c r="F17" s="147">
        <v>36</v>
      </c>
      <c r="G17" s="147">
        <v>2</v>
      </c>
      <c r="H17" s="144" t="s">
        <v>68</v>
      </c>
    </row>
    <row r="18" spans="1:9" ht="15.75">
      <c r="A18" s="145"/>
      <c r="B18" s="183" t="s">
        <v>159</v>
      </c>
      <c r="C18" s="182"/>
      <c r="D18" s="166"/>
      <c r="E18" s="166"/>
      <c r="F18" s="166"/>
      <c r="G18" s="166"/>
      <c r="H18" s="174"/>
    </row>
    <row r="19" spans="1:9">
      <c r="A19" s="178">
        <v>4</v>
      </c>
      <c r="B19" s="138" t="s">
        <v>489</v>
      </c>
      <c r="C19" s="179" t="s">
        <v>16</v>
      </c>
      <c r="D19" s="180">
        <f t="shared" si="1"/>
        <v>38</v>
      </c>
      <c r="E19" s="180"/>
      <c r="F19" s="180">
        <v>36</v>
      </c>
      <c r="G19" s="180">
        <v>2</v>
      </c>
      <c r="H19" s="144" t="s">
        <v>18</v>
      </c>
    </row>
    <row r="20" spans="1:9">
      <c r="A20" s="30"/>
      <c r="B20" s="163" t="s">
        <v>160</v>
      </c>
      <c r="C20" s="154"/>
      <c r="D20" s="121"/>
      <c r="E20" s="121"/>
      <c r="F20" s="121"/>
      <c r="G20" s="121"/>
      <c r="H20" s="173"/>
    </row>
    <row r="21" spans="1:9" ht="26.25">
      <c r="A21" s="153">
        <v>5</v>
      </c>
      <c r="B21" s="176" t="s">
        <v>411</v>
      </c>
      <c r="C21" s="151" t="s">
        <v>16</v>
      </c>
      <c r="D21" s="147">
        <f t="shared" ref="D21:D22" si="2">E21+F21+G21</f>
        <v>38</v>
      </c>
      <c r="E21" s="147">
        <v>36</v>
      </c>
      <c r="F21" s="147"/>
      <c r="G21" s="147">
        <v>2</v>
      </c>
      <c r="H21" s="159" t="s">
        <v>134</v>
      </c>
      <c r="I21" s="334"/>
    </row>
    <row r="22" spans="1:9" ht="26.25">
      <c r="A22" s="152">
        <v>6</v>
      </c>
      <c r="B22" s="184" t="s">
        <v>412</v>
      </c>
      <c r="C22" s="157" t="s">
        <v>16</v>
      </c>
      <c r="D22" s="158">
        <f t="shared" si="2"/>
        <v>38</v>
      </c>
      <c r="E22" s="158"/>
      <c r="F22" s="158">
        <v>36</v>
      </c>
      <c r="G22" s="158">
        <v>2</v>
      </c>
      <c r="H22" s="159" t="s">
        <v>134</v>
      </c>
    </row>
    <row r="23" spans="1:9" ht="39">
      <c r="A23" s="152">
        <v>7</v>
      </c>
      <c r="B23" s="184" t="s">
        <v>413</v>
      </c>
      <c r="C23" s="157" t="s">
        <v>30</v>
      </c>
      <c r="D23" s="158">
        <f t="shared" ref="D23:D24" si="3">E23+F23+G23</f>
        <v>38</v>
      </c>
      <c r="E23" s="158"/>
      <c r="F23" s="158">
        <v>36</v>
      </c>
      <c r="G23" s="158">
        <v>2</v>
      </c>
      <c r="H23" s="159" t="s">
        <v>134</v>
      </c>
    </row>
    <row r="24" spans="1:9" ht="26.25">
      <c r="A24" s="152">
        <v>8</v>
      </c>
      <c r="B24" s="184" t="s">
        <v>371</v>
      </c>
      <c r="C24" s="157"/>
      <c r="D24" s="158">
        <f t="shared" si="3"/>
        <v>38</v>
      </c>
      <c r="E24" s="158">
        <v>18</v>
      </c>
      <c r="F24" s="158">
        <v>18</v>
      </c>
      <c r="G24" s="158">
        <v>2</v>
      </c>
      <c r="H24" s="159" t="s">
        <v>17</v>
      </c>
    </row>
    <row r="25" spans="1:9">
      <c r="A25" s="145"/>
      <c r="B25" s="165" t="s">
        <v>70</v>
      </c>
      <c r="C25" s="169"/>
      <c r="D25" s="166"/>
      <c r="E25" s="166"/>
      <c r="F25" s="166"/>
      <c r="G25" s="166"/>
      <c r="H25" s="174"/>
    </row>
    <row r="26" spans="1:9" ht="39">
      <c r="A26" s="38">
        <v>9</v>
      </c>
      <c r="B26" s="186" t="s">
        <v>164</v>
      </c>
      <c r="C26" s="157" t="s">
        <v>16</v>
      </c>
      <c r="D26" s="168">
        <f t="shared" si="1"/>
        <v>94</v>
      </c>
      <c r="E26" s="161">
        <v>70</v>
      </c>
      <c r="F26" s="161">
        <v>22</v>
      </c>
      <c r="G26" s="161">
        <v>2</v>
      </c>
      <c r="H26" s="162" t="s">
        <v>183</v>
      </c>
    </row>
    <row r="27" spans="1:9" ht="25.5" customHeight="1">
      <c r="A27" s="38">
        <v>10</v>
      </c>
      <c r="B27" s="186" t="s">
        <v>163</v>
      </c>
      <c r="C27" s="157" t="s">
        <v>16</v>
      </c>
      <c r="D27" s="168">
        <f t="shared" si="1"/>
        <v>94</v>
      </c>
      <c r="E27" s="161">
        <v>70</v>
      </c>
      <c r="F27" s="161">
        <v>22</v>
      </c>
      <c r="G27" s="161">
        <v>2</v>
      </c>
      <c r="H27" s="144" t="s">
        <v>134</v>
      </c>
    </row>
    <row r="28" spans="1:9" ht="39">
      <c r="A28" s="38">
        <v>11</v>
      </c>
      <c r="B28" s="186" t="s">
        <v>165</v>
      </c>
      <c r="C28" s="157" t="s">
        <v>16</v>
      </c>
      <c r="D28" s="168">
        <f t="shared" si="1"/>
        <v>60</v>
      </c>
      <c r="E28" s="161">
        <v>24</v>
      </c>
      <c r="F28" s="161">
        <v>34</v>
      </c>
      <c r="G28" s="161">
        <v>2</v>
      </c>
      <c r="H28" s="162" t="s">
        <v>162</v>
      </c>
    </row>
    <row r="29" spans="1:9">
      <c r="A29" s="38">
        <v>12</v>
      </c>
      <c r="B29" s="167" t="s">
        <v>166</v>
      </c>
      <c r="C29" s="157" t="s">
        <v>16</v>
      </c>
      <c r="D29" s="168">
        <f t="shared" si="1"/>
        <v>216</v>
      </c>
      <c r="E29" s="161">
        <v>144</v>
      </c>
      <c r="F29" s="161">
        <v>72</v>
      </c>
      <c r="G29" s="161"/>
      <c r="H29" s="162" t="s">
        <v>161</v>
      </c>
    </row>
    <row r="30" spans="1:9" ht="26.25">
      <c r="A30" s="38">
        <v>13</v>
      </c>
      <c r="B30" s="186" t="s">
        <v>167</v>
      </c>
      <c r="C30" s="13" t="s">
        <v>16</v>
      </c>
      <c r="D30" s="168">
        <f t="shared" si="1"/>
        <v>144</v>
      </c>
      <c r="E30" s="161"/>
      <c r="F30" s="161">
        <v>144</v>
      </c>
      <c r="G30" s="161"/>
      <c r="H30" s="162" t="s">
        <v>161</v>
      </c>
    </row>
    <row r="31" spans="1:9" ht="26.25">
      <c r="A31" s="38">
        <v>14</v>
      </c>
      <c r="B31" s="186" t="s">
        <v>168</v>
      </c>
      <c r="C31" s="13" t="s">
        <v>16</v>
      </c>
      <c r="D31" s="168">
        <f t="shared" si="1"/>
        <v>94</v>
      </c>
      <c r="E31" s="161">
        <v>46</v>
      </c>
      <c r="F31" s="161">
        <v>46</v>
      </c>
      <c r="G31" s="161">
        <v>2</v>
      </c>
      <c r="H31" s="144" t="s">
        <v>134</v>
      </c>
    </row>
    <row r="32" spans="1:9" ht="26.25">
      <c r="A32" s="38">
        <v>15</v>
      </c>
      <c r="B32" s="186" t="s">
        <v>169</v>
      </c>
      <c r="C32" s="13" t="s">
        <v>16</v>
      </c>
      <c r="D32" s="168">
        <f t="shared" si="1"/>
        <v>94</v>
      </c>
      <c r="E32" s="161">
        <v>46</v>
      </c>
      <c r="F32" s="161">
        <v>46</v>
      </c>
      <c r="G32" s="161">
        <v>2</v>
      </c>
      <c r="H32" s="162" t="s">
        <v>162</v>
      </c>
    </row>
    <row r="33" spans="1:8" ht="39">
      <c r="A33" s="38">
        <v>16</v>
      </c>
      <c r="B33" s="186" t="s">
        <v>170</v>
      </c>
      <c r="C33" s="13" t="s">
        <v>16</v>
      </c>
      <c r="D33" s="168">
        <f t="shared" si="1"/>
        <v>98</v>
      </c>
      <c r="E33" s="161">
        <v>44</v>
      </c>
      <c r="F33" s="161">
        <v>52</v>
      </c>
      <c r="G33" s="161">
        <v>2</v>
      </c>
      <c r="H33" s="144" t="s">
        <v>134</v>
      </c>
    </row>
    <row r="34" spans="1:8">
      <c r="A34" s="38">
        <v>17</v>
      </c>
      <c r="B34" s="167" t="s">
        <v>171</v>
      </c>
      <c r="C34" s="157" t="s">
        <v>16</v>
      </c>
      <c r="D34" s="168">
        <f t="shared" ref="D34" si="4">E34+F34+G34</f>
        <v>144</v>
      </c>
      <c r="E34" s="161">
        <v>72</v>
      </c>
      <c r="F34" s="161">
        <v>72</v>
      </c>
      <c r="G34" s="161"/>
      <c r="H34" s="162" t="s">
        <v>161</v>
      </c>
    </row>
    <row r="35" spans="1:8" ht="26.25">
      <c r="A35" s="39">
        <v>18</v>
      </c>
      <c r="B35" s="186" t="s">
        <v>172</v>
      </c>
      <c r="C35" s="13" t="s">
        <v>16</v>
      </c>
      <c r="D35" s="168">
        <f t="shared" ref="D35:D39" si="5">E35+F35+G35</f>
        <v>144</v>
      </c>
      <c r="E35" s="161"/>
      <c r="F35" s="161">
        <v>144</v>
      </c>
      <c r="G35" s="161"/>
      <c r="H35" s="162" t="s">
        <v>161</v>
      </c>
    </row>
    <row r="36" spans="1:8">
      <c r="A36" s="35"/>
      <c r="B36" s="195" t="s">
        <v>189</v>
      </c>
      <c r="C36" s="172"/>
      <c r="D36" s="168">
        <f t="shared" si="5"/>
        <v>6</v>
      </c>
      <c r="E36" s="199"/>
      <c r="F36" s="199"/>
      <c r="G36" s="199">
        <v>6</v>
      </c>
      <c r="H36" s="144" t="s">
        <v>162</v>
      </c>
    </row>
    <row r="37" spans="1:8">
      <c r="A37" s="30"/>
      <c r="B37" s="196" t="s">
        <v>190</v>
      </c>
      <c r="C37" s="198" t="s">
        <v>188</v>
      </c>
      <c r="D37" s="168">
        <f t="shared" si="5"/>
        <v>6</v>
      </c>
      <c r="E37" s="199"/>
      <c r="F37" s="199"/>
      <c r="G37" s="199">
        <v>6</v>
      </c>
      <c r="H37" s="144" t="s">
        <v>161</v>
      </c>
    </row>
    <row r="38" spans="1:8">
      <c r="A38" s="30"/>
      <c r="B38" s="196" t="s">
        <v>192</v>
      </c>
      <c r="C38" s="198"/>
      <c r="D38" s="168">
        <f t="shared" si="5"/>
        <v>6</v>
      </c>
      <c r="E38" s="199"/>
      <c r="F38" s="199"/>
      <c r="G38" s="199">
        <v>6</v>
      </c>
      <c r="H38" s="144" t="s">
        <v>134</v>
      </c>
    </row>
    <row r="39" spans="1:8">
      <c r="A39" s="200"/>
      <c r="B39" s="197" t="s">
        <v>191</v>
      </c>
      <c r="C39" s="160"/>
      <c r="D39" s="168">
        <f t="shared" si="5"/>
        <v>0</v>
      </c>
      <c r="E39" s="10"/>
      <c r="F39" s="10"/>
      <c r="G39" s="10"/>
      <c r="H39" s="144"/>
    </row>
    <row r="40" spans="1:8">
      <c r="A40" s="203"/>
      <c r="B40" s="24" t="s">
        <v>37</v>
      </c>
      <c r="C40" s="170"/>
      <c r="D40" s="24">
        <f t="shared" si="1"/>
        <v>1522</v>
      </c>
      <c r="E40" s="25">
        <f>SUM(E15:E39)</f>
        <v>612</v>
      </c>
      <c r="F40" s="25">
        <f>SUM(F15:F39)</f>
        <v>864</v>
      </c>
      <c r="G40" s="25">
        <f>SUM(G15:G39)</f>
        <v>46</v>
      </c>
      <c r="H40" s="41"/>
    </row>
    <row r="41" spans="1:8">
      <c r="A41" s="202"/>
      <c r="B41" s="92" t="s">
        <v>38</v>
      </c>
      <c r="C41" s="92"/>
      <c r="D41" s="92"/>
      <c r="E41" s="94" t="s">
        <v>173</v>
      </c>
      <c r="F41" s="94" t="s">
        <v>174</v>
      </c>
      <c r="G41" s="92"/>
      <c r="H41" s="100"/>
    </row>
    <row r="42" spans="1:8">
      <c r="A42" s="203"/>
      <c r="B42" s="91" t="s">
        <v>58</v>
      </c>
      <c r="C42" s="92"/>
      <c r="D42" s="92"/>
      <c r="E42" s="94" t="s">
        <v>392</v>
      </c>
      <c r="F42" s="94" t="s">
        <v>357</v>
      </c>
      <c r="G42" s="92"/>
      <c r="H42" s="100"/>
    </row>
    <row r="43" spans="1:8">
      <c r="A43" s="203"/>
      <c r="B43" s="92" t="s">
        <v>59</v>
      </c>
      <c r="C43" s="92"/>
      <c r="D43" s="92"/>
      <c r="E43" s="94"/>
      <c r="F43" s="94" t="s">
        <v>369</v>
      </c>
      <c r="G43" s="92"/>
      <c r="H43" s="100"/>
    </row>
    <row r="44" spans="1:8" ht="15.75" thickBot="1">
      <c r="A44" s="204"/>
      <c r="B44" s="101" t="s">
        <v>39</v>
      </c>
      <c r="C44" s="102"/>
      <c r="D44" s="102"/>
      <c r="E44" s="102"/>
      <c r="F44" s="102"/>
      <c r="G44" s="103">
        <v>12</v>
      </c>
      <c r="H44" s="104"/>
    </row>
    <row r="46" spans="1:8">
      <c r="B46" s="26" t="s">
        <v>444</v>
      </c>
    </row>
  </sheetData>
  <pageMargins left="0.70866141732283472" right="0.70866141732283472" top="0.74803149606299213" bottom="0.74803149606299213" header="0.31496062992125984" footer="0.31496062992125984"/>
  <pageSetup paperSize="9" scale="83" orientation="portrait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topLeftCell="B7" workbookViewId="0">
      <selection activeCell="B20" sqref="B20"/>
    </sheetView>
  </sheetViews>
  <sheetFormatPr defaultRowHeight="15"/>
  <cols>
    <col min="1" max="1" width="2.7109375" customWidth="1"/>
    <col min="2" max="2" width="26.140625" customWidth="1"/>
    <col min="4" max="4" width="7.28515625" customWidth="1"/>
    <col min="5" max="5" width="6.7109375" customWidth="1"/>
    <col min="6" max="6" width="6.5703125" customWidth="1"/>
    <col min="7" max="7" width="7.140625" customWidth="1"/>
    <col min="8" max="8" width="15.28515625" customWidth="1"/>
  </cols>
  <sheetData>
    <row r="1" spans="1:8">
      <c r="C1" s="1" t="s">
        <v>45</v>
      </c>
    </row>
    <row r="2" spans="1:8">
      <c r="C2" s="1" t="s">
        <v>46</v>
      </c>
    </row>
    <row r="3" spans="1:8">
      <c r="C3" s="1" t="s">
        <v>47</v>
      </c>
    </row>
    <row r="4" spans="1:8">
      <c r="C4" s="2"/>
    </row>
    <row r="5" spans="1:8" ht="15.75">
      <c r="C5" s="3" t="s">
        <v>154</v>
      </c>
    </row>
    <row r="6" spans="1:8" ht="15.75">
      <c r="C6" s="4" t="s">
        <v>155</v>
      </c>
    </row>
    <row r="7" spans="1:8">
      <c r="C7" s="124" t="s">
        <v>156</v>
      </c>
    </row>
    <row r="8" spans="1:8">
      <c r="C8" t="s">
        <v>43</v>
      </c>
    </row>
    <row r="10" spans="1:8" ht="15.75">
      <c r="A10" s="125" t="s">
        <v>238</v>
      </c>
    </row>
    <row r="11" spans="1:8" ht="15.75" thickBot="1"/>
    <row r="12" spans="1:8">
      <c r="A12" s="126"/>
      <c r="B12" s="127" t="s">
        <v>2</v>
      </c>
      <c r="C12" s="127" t="s">
        <v>3</v>
      </c>
      <c r="D12" s="128"/>
      <c r="E12" s="129" t="s">
        <v>5</v>
      </c>
      <c r="F12" s="130"/>
      <c r="G12" s="127" t="s">
        <v>9</v>
      </c>
      <c r="H12" s="131" t="s">
        <v>11</v>
      </c>
    </row>
    <row r="13" spans="1:8" ht="23.25" customHeight="1">
      <c r="A13" s="132" t="s">
        <v>0</v>
      </c>
      <c r="B13" s="133" t="s">
        <v>1</v>
      </c>
      <c r="C13" s="134" t="s">
        <v>4</v>
      </c>
      <c r="D13" s="135" t="s">
        <v>6</v>
      </c>
      <c r="E13" s="136" t="s">
        <v>53</v>
      </c>
      <c r="F13" s="137" t="s">
        <v>54</v>
      </c>
      <c r="G13" s="138" t="s">
        <v>10</v>
      </c>
      <c r="H13" s="139" t="s">
        <v>12</v>
      </c>
    </row>
    <row r="14" spans="1:8">
      <c r="A14" s="140"/>
      <c r="B14" s="163" t="s">
        <v>239</v>
      </c>
      <c r="C14" s="141"/>
      <c r="D14" s="142"/>
      <c r="E14" s="142"/>
      <c r="F14" s="142"/>
      <c r="G14" s="142"/>
      <c r="H14" s="143"/>
    </row>
    <row r="15" spans="1:8">
      <c r="A15" s="145">
        <v>1</v>
      </c>
      <c r="B15" s="136" t="s">
        <v>145</v>
      </c>
      <c r="C15" s="151" t="s">
        <v>16</v>
      </c>
      <c r="D15" s="147">
        <f t="shared" ref="D15:D18" si="0">E15+F15+G15</f>
        <v>36</v>
      </c>
      <c r="E15" s="147">
        <v>14</v>
      </c>
      <c r="F15" s="147">
        <v>18</v>
      </c>
      <c r="G15" s="147">
        <v>4</v>
      </c>
      <c r="H15" s="144" t="s">
        <v>20</v>
      </c>
    </row>
    <row r="16" spans="1:8">
      <c r="A16" s="145">
        <v>2</v>
      </c>
      <c r="B16" s="136" t="s">
        <v>93</v>
      </c>
      <c r="C16" s="151" t="s">
        <v>34</v>
      </c>
      <c r="D16" s="147">
        <f t="shared" si="0"/>
        <v>38</v>
      </c>
      <c r="E16" s="147">
        <v>34</v>
      </c>
      <c r="F16" s="147"/>
      <c r="G16" s="147">
        <v>4</v>
      </c>
      <c r="H16" s="144" t="s">
        <v>94</v>
      </c>
    </row>
    <row r="17" spans="1:8" ht="26.25">
      <c r="A17" s="145">
        <v>3</v>
      </c>
      <c r="B17" s="176" t="s">
        <v>226</v>
      </c>
      <c r="C17" s="150" t="s">
        <v>33</v>
      </c>
      <c r="D17" s="147">
        <f t="shared" si="0"/>
        <v>38</v>
      </c>
      <c r="E17" s="147"/>
      <c r="F17" s="147">
        <v>34</v>
      </c>
      <c r="G17" s="147">
        <v>4</v>
      </c>
      <c r="H17" s="144" t="s">
        <v>64</v>
      </c>
    </row>
    <row r="18" spans="1:8" ht="15.75">
      <c r="A18" s="155">
        <v>4</v>
      </c>
      <c r="B18" s="177" t="s">
        <v>228</v>
      </c>
      <c r="C18" s="149" t="s">
        <v>34</v>
      </c>
      <c r="D18" s="158">
        <f t="shared" si="0"/>
        <v>44</v>
      </c>
      <c r="E18" s="158">
        <v>40</v>
      </c>
      <c r="F18" s="158"/>
      <c r="G18" s="158">
        <v>4</v>
      </c>
      <c r="H18" s="159" t="s">
        <v>23</v>
      </c>
    </row>
    <row r="19" spans="1:8" ht="15.75">
      <c r="A19" s="164"/>
      <c r="B19" s="183" t="s">
        <v>60</v>
      </c>
      <c r="C19" s="182"/>
      <c r="D19" s="166"/>
      <c r="E19" s="166"/>
      <c r="F19" s="166"/>
      <c r="G19" s="166"/>
      <c r="H19" s="135"/>
    </row>
    <row r="20" spans="1:8">
      <c r="A20" s="178">
        <v>5</v>
      </c>
      <c r="B20" s="138" t="s">
        <v>184</v>
      </c>
      <c r="C20" s="179" t="s">
        <v>34</v>
      </c>
      <c r="D20" s="180">
        <f t="shared" ref="D20:D37" si="1">E20+F20+G20</f>
        <v>40</v>
      </c>
      <c r="E20" s="180">
        <v>36</v>
      </c>
      <c r="F20" s="180"/>
      <c r="G20" s="180">
        <v>4</v>
      </c>
      <c r="H20" s="144" t="s">
        <v>22</v>
      </c>
    </row>
    <row r="21" spans="1:8">
      <c r="A21" s="145">
        <v>6</v>
      </c>
      <c r="B21" s="176" t="s">
        <v>240</v>
      </c>
      <c r="C21" s="151" t="s">
        <v>33</v>
      </c>
      <c r="D21" s="147">
        <f t="shared" ref="D21:D22" si="2">E21+F21+G21</f>
        <v>44</v>
      </c>
      <c r="E21" s="147">
        <v>40</v>
      </c>
      <c r="F21" s="147"/>
      <c r="G21" s="147">
        <v>4</v>
      </c>
      <c r="H21" s="144" t="s">
        <v>27</v>
      </c>
    </row>
    <row r="22" spans="1:8" ht="24" customHeight="1">
      <c r="A22" s="145">
        <v>6</v>
      </c>
      <c r="B22" s="176" t="s">
        <v>231</v>
      </c>
      <c r="C22" s="151" t="s">
        <v>33</v>
      </c>
      <c r="D22" s="147">
        <f t="shared" si="2"/>
        <v>60</v>
      </c>
      <c r="E22" s="147">
        <v>56</v>
      </c>
      <c r="F22" s="147"/>
      <c r="G22" s="147">
        <v>4</v>
      </c>
      <c r="H22" s="144" t="s">
        <v>68</v>
      </c>
    </row>
    <row r="23" spans="1:8">
      <c r="A23" s="145"/>
      <c r="B23" s="165" t="s">
        <v>70</v>
      </c>
      <c r="C23" s="169"/>
      <c r="D23" s="166"/>
      <c r="E23" s="166"/>
      <c r="F23" s="166"/>
      <c r="G23" s="166"/>
      <c r="H23" s="174"/>
    </row>
    <row r="24" spans="1:8" ht="26.25">
      <c r="A24" s="38">
        <v>7</v>
      </c>
      <c r="B24" s="186" t="s">
        <v>496</v>
      </c>
      <c r="C24" s="157" t="s">
        <v>34</v>
      </c>
      <c r="D24" s="168">
        <f t="shared" si="1"/>
        <v>34</v>
      </c>
      <c r="E24" s="161">
        <v>30</v>
      </c>
      <c r="F24" s="161"/>
      <c r="G24" s="161">
        <v>4</v>
      </c>
      <c r="H24" s="162" t="s">
        <v>162</v>
      </c>
    </row>
    <row r="25" spans="1:8" ht="26.25">
      <c r="A25" s="38"/>
      <c r="B25" s="176" t="s">
        <v>247</v>
      </c>
      <c r="C25" s="151" t="s">
        <v>61</v>
      </c>
      <c r="D25" s="147">
        <f t="shared" ref="D25" si="3">E25+F25+G25</f>
        <v>6</v>
      </c>
      <c r="E25" s="147"/>
      <c r="F25" s="147"/>
      <c r="G25" s="147">
        <v>6</v>
      </c>
      <c r="H25" s="335" t="s">
        <v>366</v>
      </c>
    </row>
    <row r="26" spans="1:8" ht="26.25">
      <c r="A26" s="38">
        <v>8</v>
      </c>
      <c r="B26" s="186" t="s">
        <v>493</v>
      </c>
      <c r="C26" s="157" t="s">
        <v>33</v>
      </c>
      <c r="D26" s="168">
        <f t="shared" si="1"/>
        <v>144</v>
      </c>
      <c r="E26" s="161">
        <v>78</v>
      </c>
      <c r="F26" s="161">
        <v>62</v>
      </c>
      <c r="G26" s="161">
        <v>4</v>
      </c>
      <c r="H26" s="162" t="s">
        <v>134</v>
      </c>
    </row>
    <row r="27" spans="1:8">
      <c r="A27" s="38">
        <v>9</v>
      </c>
      <c r="B27" s="167" t="s">
        <v>241</v>
      </c>
      <c r="C27" s="157" t="s">
        <v>33</v>
      </c>
      <c r="D27" s="168">
        <f t="shared" si="1"/>
        <v>252</v>
      </c>
      <c r="E27" s="161">
        <v>144</v>
      </c>
      <c r="F27" s="161">
        <v>108</v>
      </c>
      <c r="G27" s="161"/>
      <c r="H27" s="162" t="s">
        <v>161</v>
      </c>
    </row>
    <row r="28" spans="1:8">
      <c r="A28" s="38">
        <v>10</v>
      </c>
      <c r="B28" s="186" t="s">
        <v>429</v>
      </c>
      <c r="C28" s="157" t="s">
        <v>34</v>
      </c>
      <c r="D28" s="168">
        <f t="shared" si="1"/>
        <v>72</v>
      </c>
      <c r="E28" s="161">
        <v>72</v>
      </c>
      <c r="F28" s="161"/>
      <c r="G28" s="161"/>
      <c r="H28" s="162" t="s">
        <v>161</v>
      </c>
    </row>
    <row r="29" spans="1:8" ht="27.75" customHeight="1">
      <c r="A29" s="38"/>
      <c r="B29" s="176" t="s">
        <v>248</v>
      </c>
      <c r="C29" s="151" t="s">
        <v>56</v>
      </c>
      <c r="D29" s="147">
        <f t="shared" si="1"/>
        <v>12</v>
      </c>
      <c r="E29" s="147"/>
      <c r="F29" s="147"/>
      <c r="G29" s="147">
        <v>12</v>
      </c>
      <c r="H29" s="335" t="s">
        <v>497</v>
      </c>
    </row>
    <row r="30" spans="1:8" ht="39">
      <c r="A30" s="38">
        <v>11</v>
      </c>
      <c r="B30" s="186" t="s">
        <v>242</v>
      </c>
      <c r="C30" s="13" t="s">
        <v>33</v>
      </c>
      <c r="D30" s="168">
        <f t="shared" si="1"/>
        <v>134</v>
      </c>
      <c r="E30" s="161">
        <v>32</v>
      </c>
      <c r="F30" s="161">
        <v>98</v>
      </c>
      <c r="G30" s="161">
        <v>4</v>
      </c>
      <c r="H30" s="162" t="s">
        <v>162</v>
      </c>
    </row>
    <row r="31" spans="1:8">
      <c r="A31" s="38">
        <v>12</v>
      </c>
      <c r="B31" s="167" t="s">
        <v>244</v>
      </c>
      <c r="C31" s="157" t="s">
        <v>33</v>
      </c>
      <c r="D31" s="168">
        <f t="shared" ref="D31:D33" si="4">E31+F31+G31</f>
        <v>72</v>
      </c>
      <c r="E31" s="161"/>
      <c r="F31" s="161">
        <v>72</v>
      </c>
      <c r="G31" s="161"/>
      <c r="H31" s="162" t="s">
        <v>161</v>
      </c>
    </row>
    <row r="32" spans="1:8">
      <c r="A32" s="38">
        <v>13</v>
      </c>
      <c r="B32" s="186" t="s">
        <v>430</v>
      </c>
      <c r="C32" s="157" t="s">
        <v>34</v>
      </c>
      <c r="D32" s="168">
        <f t="shared" si="4"/>
        <v>72</v>
      </c>
      <c r="E32" s="161"/>
      <c r="F32" s="161">
        <v>72</v>
      </c>
      <c r="G32" s="161"/>
      <c r="H32" s="162" t="s">
        <v>161</v>
      </c>
    </row>
    <row r="33" spans="1:8" ht="26.25">
      <c r="A33" s="38"/>
      <c r="B33" s="176" t="s">
        <v>249</v>
      </c>
      <c r="C33" s="151" t="s">
        <v>56</v>
      </c>
      <c r="D33" s="147">
        <f t="shared" si="4"/>
        <v>12</v>
      </c>
      <c r="E33" s="147"/>
      <c r="F33" s="147"/>
      <c r="G33" s="147">
        <v>12</v>
      </c>
      <c r="H33" s="335" t="s">
        <v>366</v>
      </c>
    </row>
    <row r="34" spans="1:8" ht="26.25">
      <c r="A34" s="38">
        <v>12</v>
      </c>
      <c r="B34" s="186" t="s">
        <v>243</v>
      </c>
      <c r="C34" s="13" t="s">
        <v>33</v>
      </c>
      <c r="D34" s="168">
        <f t="shared" si="1"/>
        <v>80</v>
      </c>
      <c r="E34" s="161"/>
      <c r="F34" s="161">
        <v>76</v>
      </c>
      <c r="G34" s="161">
        <v>4</v>
      </c>
      <c r="H34" s="162" t="s">
        <v>183</v>
      </c>
    </row>
    <row r="35" spans="1:8">
      <c r="A35" s="38">
        <v>14</v>
      </c>
      <c r="B35" s="167" t="s">
        <v>246</v>
      </c>
      <c r="C35" s="13" t="s">
        <v>16</v>
      </c>
      <c r="D35" s="168">
        <f t="shared" si="1"/>
        <v>108</v>
      </c>
      <c r="E35" s="161"/>
      <c r="F35" s="161">
        <v>108</v>
      </c>
      <c r="G35" s="161"/>
      <c r="H35" s="162" t="s">
        <v>183</v>
      </c>
    </row>
    <row r="36" spans="1:8">
      <c r="A36" s="38">
        <v>15</v>
      </c>
      <c r="B36" s="186" t="s">
        <v>431</v>
      </c>
      <c r="C36" s="157" t="s">
        <v>16</v>
      </c>
      <c r="D36" s="168">
        <f t="shared" si="1"/>
        <v>108</v>
      </c>
      <c r="E36" s="161"/>
      <c r="F36" s="161">
        <v>108</v>
      </c>
      <c r="G36" s="161"/>
      <c r="H36" s="162" t="s">
        <v>161</v>
      </c>
    </row>
    <row r="37" spans="1:8" ht="26.25">
      <c r="A37" s="39"/>
      <c r="B37" s="176" t="s">
        <v>250</v>
      </c>
      <c r="C37" s="151" t="s">
        <v>56</v>
      </c>
      <c r="D37" s="147">
        <f t="shared" si="1"/>
        <v>12</v>
      </c>
      <c r="E37" s="147"/>
      <c r="F37" s="147"/>
      <c r="G37" s="147">
        <v>12</v>
      </c>
      <c r="H37" s="335" t="s">
        <v>442</v>
      </c>
    </row>
    <row r="38" spans="1:8">
      <c r="A38" s="222"/>
      <c r="B38" s="24" t="s">
        <v>37</v>
      </c>
      <c r="C38" s="170"/>
      <c r="D38" s="24">
        <f>E38+F38+G38</f>
        <v>1418</v>
      </c>
      <c r="E38" s="25">
        <f>SUM(E15:E37)</f>
        <v>576</v>
      </c>
      <c r="F38" s="25">
        <f>SUM(F15:F37)</f>
        <v>756</v>
      </c>
      <c r="G38" s="313">
        <f>SUM(G15:G37)</f>
        <v>86</v>
      </c>
      <c r="H38" s="41"/>
    </row>
    <row r="39" spans="1:8">
      <c r="A39" s="25"/>
      <c r="B39" s="92" t="s">
        <v>38</v>
      </c>
      <c r="C39" s="92"/>
      <c r="D39" s="92"/>
      <c r="E39" s="94" t="s">
        <v>174</v>
      </c>
      <c r="F39" s="94" t="s">
        <v>236</v>
      </c>
      <c r="G39" s="94"/>
      <c r="H39" s="100"/>
    </row>
    <row r="40" spans="1:8">
      <c r="A40" s="24"/>
      <c r="B40" s="91" t="s">
        <v>58</v>
      </c>
      <c r="C40" s="92"/>
      <c r="D40" s="92"/>
      <c r="E40" s="94" t="s">
        <v>357</v>
      </c>
      <c r="F40" s="94" t="s">
        <v>390</v>
      </c>
      <c r="G40" s="94"/>
      <c r="H40" s="100"/>
    </row>
    <row r="41" spans="1:8">
      <c r="A41" s="25"/>
      <c r="B41" s="92" t="s">
        <v>59</v>
      </c>
      <c r="C41" s="92"/>
      <c r="D41" s="92"/>
      <c r="E41" s="94" t="s">
        <v>356</v>
      </c>
      <c r="F41" s="94" t="s">
        <v>392</v>
      </c>
      <c r="G41" s="94"/>
      <c r="H41" s="100"/>
    </row>
    <row r="42" spans="1:8" ht="15.75" thickBot="1">
      <c r="A42" s="25"/>
      <c r="B42" s="101" t="s">
        <v>39</v>
      </c>
      <c r="C42" s="102"/>
      <c r="D42" s="102"/>
      <c r="E42" s="102"/>
      <c r="F42" s="102"/>
      <c r="G42" s="103">
        <v>24</v>
      </c>
      <c r="H42" s="104"/>
    </row>
    <row r="43" spans="1:8">
      <c r="A43" s="25"/>
    </row>
    <row r="44" spans="1:8">
      <c r="B44" s="26" t="s">
        <v>251</v>
      </c>
    </row>
  </sheetData>
  <pageMargins left="0.70866141732283472" right="0.70866141732283472" top="0.74803149606299213" bottom="0.74803149606299213" header="0.31496062992125984" footer="0.31496062992125984"/>
  <pageSetup paperSize="9" scale="95" orientation="portrait" verticalDpi="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40"/>
  <sheetViews>
    <sheetView workbookViewId="0">
      <selection activeCell="C6" sqref="C6"/>
    </sheetView>
  </sheetViews>
  <sheetFormatPr defaultRowHeight="15"/>
  <cols>
    <col min="1" max="1" width="2.7109375" customWidth="1"/>
    <col min="2" max="2" width="26.140625" customWidth="1"/>
    <col min="4" max="4" width="7.28515625" customWidth="1"/>
    <col min="5" max="5" width="6.7109375" customWidth="1"/>
    <col min="6" max="6" width="6.5703125" customWidth="1"/>
    <col min="7" max="7" width="7.140625" customWidth="1"/>
    <col min="8" max="8" width="15.28515625" customWidth="1"/>
  </cols>
  <sheetData>
    <row r="1" spans="1:8">
      <c r="C1" s="1" t="s">
        <v>45</v>
      </c>
    </row>
    <row r="2" spans="1:8">
      <c r="C2" s="1" t="s">
        <v>46</v>
      </c>
    </row>
    <row r="3" spans="1:8">
      <c r="C3" s="1" t="s">
        <v>47</v>
      </c>
    </row>
    <row r="4" spans="1:8">
      <c r="C4" s="2"/>
    </row>
    <row r="5" spans="1:8" ht="15.75">
      <c r="C5" s="3" t="s">
        <v>41</v>
      </c>
    </row>
    <row r="6" spans="1:8" ht="15.75">
      <c r="C6" s="4" t="s">
        <v>329</v>
      </c>
    </row>
    <row r="7" spans="1:8">
      <c r="C7" t="s">
        <v>43</v>
      </c>
    </row>
    <row r="9" spans="1:8" ht="15.75">
      <c r="A9" s="125" t="s">
        <v>353</v>
      </c>
    </row>
    <row r="10" spans="1:8" ht="15.75" thickBot="1"/>
    <row r="11" spans="1:8">
      <c r="A11" s="27"/>
      <c r="B11" s="28" t="s">
        <v>2</v>
      </c>
      <c r="C11" s="28" t="s">
        <v>3</v>
      </c>
      <c r="D11" s="48"/>
      <c r="E11" s="49" t="s">
        <v>5</v>
      </c>
      <c r="F11" s="50"/>
      <c r="G11" s="28" t="s">
        <v>9</v>
      </c>
      <c r="H11" s="51" t="s">
        <v>11</v>
      </c>
    </row>
    <row r="12" spans="1:8" ht="23.25" customHeight="1">
      <c r="A12" s="29" t="s">
        <v>0</v>
      </c>
      <c r="B12" s="6" t="s">
        <v>1</v>
      </c>
      <c r="C12" s="7" t="s">
        <v>4</v>
      </c>
      <c r="D12" s="16" t="s">
        <v>6</v>
      </c>
      <c r="E12" s="11" t="s">
        <v>7</v>
      </c>
      <c r="F12" s="52" t="s">
        <v>8</v>
      </c>
      <c r="G12" s="17" t="s">
        <v>10</v>
      </c>
      <c r="H12" s="53" t="s">
        <v>12</v>
      </c>
    </row>
    <row r="13" spans="1:8" ht="15.75">
      <c r="A13" s="30"/>
      <c r="B13" s="18" t="s">
        <v>13</v>
      </c>
      <c r="C13" s="31"/>
      <c r="D13" s="14"/>
      <c r="E13" s="14"/>
      <c r="F13" s="14"/>
      <c r="G13" s="14"/>
      <c r="H13" s="32"/>
    </row>
    <row r="14" spans="1:8" ht="15.75">
      <c r="A14" s="33">
        <v>1</v>
      </c>
      <c r="B14" s="52" t="s">
        <v>469</v>
      </c>
      <c r="C14" s="112" t="s">
        <v>14</v>
      </c>
      <c r="D14" s="110">
        <f>E14+F14+G14</f>
        <v>72</v>
      </c>
      <c r="E14" s="10">
        <v>30</v>
      </c>
      <c r="F14" s="10">
        <v>32</v>
      </c>
      <c r="G14" s="10">
        <v>10</v>
      </c>
      <c r="H14" s="34" t="s">
        <v>15</v>
      </c>
    </row>
    <row r="15" spans="1:8" ht="15.75">
      <c r="A15" s="33">
        <v>2</v>
      </c>
      <c r="B15" s="52" t="s">
        <v>110</v>
      </c>
      <c r="C15" s="111"/>
      <c r="D15" s="110">
        <f t="shared" ref="D15:D36" si="0">E15+F15+G15</f>
        <v>106</v>
      </c>
      <c r="E15" s="10">
        <v>46</v>
      </c>
      <c r="F15" s="10">
        <v>56</v>
      </c>
      <c r="G15" s="10">
        <v>4</v>
      </c>
      <c r="H15" s="34" t="s">
        <v>15</v>
      </c>
    </row>
    <row r="16" spans="1:8" ht="15.75">
      <c r="A16" s="33">
        <v>3</v>
      </c>
      <c r="B16" s="11" t="s">
        <v>111</v>
      </c>
      <c r="C16" s="111" t="s">
        <v>16</v>
      </c>
      <c r="D16" s="10">
        <f t="shared" si="0"/>
        <v>115</v>
      </c>
      <c r="E16" s="10">
        <v>45</v>
      </c>
      <c r="F16" s="10">
        <v>66</v>
      </c>
      <c r="G16" s="10">
        <v>4</v>
      </c>
      <c r="H16" s="34" t="s">
        <v>17</v>
      </c>
    </row>
    <row r="17" spans="1:8" ht="15.75">
      <c r="A17" s="33">
        <v>4</v>
      </c>
      <c r="B17" s="11" t="s">
        <v>434</v>
      </c>
      <c r="C17" s="111"/>
      <c r="D17" s="10">
        <f t="shared" si="0"/>
        <v>102</v>
      </c>
      <c r="E17" s="10">
        <v>34</v>
      </c>
      <c r="F17" s="10">
        <v>64</v>
      </c>
      <c r="G17" s="10">
        <v>4</v>
      </c>
      <c r="H17" s="34" t="s">
        <v>18</v>
      </c>
    </row>
    <row r="18" spans="1:8" ht="15.75">
      <c r="A18" s="33">
        <v>5</v>
      </c>
      <c r="B18" s="11" t="s">
        <v>144</v>
      </c>
      <c r="C18" s="12" t="s">
        <v>16</v>
      </c>
      <c r="D18" s="10">
        <f t="shared" si="0"/>
        <v>78</v>
      </c>
      <c r="E18" s="10">
        <v>30</v>
      </c>
      <c r="F18" s="10">
        <v>44</v>
      </c>
      <c r="G18" s="10">
        <v>4</v>
      </c>
      <c r="H18" s="34" t="s">
        <v>19</v>
      </c>
    </row>
    <row r="19" spans="1:8">
      <c r="A19" s="33">
        <v>6</v>
      </c>
      <c r="B19" s="11" t="s">
        <v>112</v>
      </c>
      <c r="C19" s="13" t="s">
        <v>16</v>
      </c>
      <c r="D19" s="10">
        <f>E19+F19+G19</f>
        <v>121</v>
      </c>
      <c r="E19" s="10">
        <v>48</v>
      </c>
      <c r="F19" s="10">
        <v>69</v>
      </c>
      <c r="G19" s="10">
        <v>4</v>
      </c>
      <c r="H19" s="34" t="s">
        <v>20</v>
      </c>
    </row>
    <row r="20" spans="1:8">
      <c r="A20" s="33">
        <v>7</v>
      </c>
      <c r="B20" s="11" t="s">
        <v>114</v>
      </c>
      <c r="C20" s="13" t="s">
        <v>16</v>
      </c>
      <c r="D20" s="10">
        <f>E20+F20+G20</f>
        <v>82</v>
      </c>
      <c r="E20" s="10">
        <v>32</v>
      </c>
      <c r="F20" s="10">
        <v>46</v>
      </c>
      <c r="G20" s="10">
        <v>4</v>
      </c>
      <c r="H20" s="34" t="s">
        <v>21</v>
      </c>
    </row>
    <row r="21" spans="1:8">
      <c r="A21" s="33">
        <v>8</v>
      </c>
      <c r="B21" s="11" t="s">
        <v>116</v>
      </c>
      <c r="C21" s="13" t="s">
        <v>16</v>
      </c>
      <c r="D21" s="10">
        <f>E21+F21+G21</f>
        <v>48</v>
      </c>
      <c r="E21" s="10"/>
      <c r="F21" s="10">
        <v>44</v>
      </c>
      <c r="G21" s="10">
        <v>4</v>
      </c>
      <c r="H21" s="34" t="s">
        <v>500</v>
      </c>
    </row>
    <row r="22" spans="1:8">
      <c r="A22" s="30"/>
      <c r="B22" s="18" t="s">
        <v>330</v>
      </c>
      <c r="C22" s="31"/>
      <c r="D22" s="14"/>
      <c r="E22" s="14"/>
      <c r="F22" s="14"/>
      <c r="G22" s="14"/>
      <c r="H22" s="32"/>
    </row>
    <row r="23" spans="1:8">
      <c r="A23" s="33">
        <v>9</v>
      </c>
      <c r="B23" s="11" t="s">
        <v>148</v>
      </c>
      <c r="C23" s="13" t="s">
        <v>30</v>
      </c>
      <c r="D23" s="10">
        <f>E23+F23+G23</f>
        <v>34</v>
      </c>
      <c r="E23" s="10">
        <v>30</v>
      </c>
      <c r="F23" s="10"/>
      <c r="G23" s="10">
        <v>4</v>
      </c>
      <c r="H23" s="34" t="s">
        <v>23</v>
      </c>
    </row>
    <row r="24" spans="1:8">
      <c r="A24" s="35">
        <v>10</v>
      </c>
      <c r="B24" s="11" t="s">
        <v>118</v>
      </c>
      <c r="C24" s="13" t="s">
        <v>16</v>
      </c>
      <c r="D24" s="10">
        <f t="shared" ref="D24:D26" si="1">E24+F24+G24</f>
        <v>153</v>
      </c>
      <c r="E24" s="10">
        <v>75</v>
      </c>
      <c r="F24" s="10">
        <v>74</v>
      </c>
      <c r="G24" s="10">
        <v>4</v>
      </c>
      <c r="H24" s="34" t="s">
        <v>22</v>
      </c>
    </row>
    <row r="25" spans="1:8">
      <c r="A25" s="35">
        <v>11</v>
      </c>
      <c r="B25" s="11" t="s">
        <v>447</v>
      </c>
      <c r="C25" s="13" t="s">
        <v>16</v>
      </c>
      <c r="D25" s="10">
        <f t="shared" si="1"/>
        <v>40</v>
      </c>
      <c r="E25" s="10"/>
      <c r="F25" s="10">
        <v>36</v>
      </c>
      <c r="G25" s="10">
        <v>4</v>
      </c>
      <c r="H25" s="34" t="s">
        <v>22</v>
      </c>
    </row>
    <row r="26" spans="1:8">
      <c r="A26" s="39">
        <v>12</v>
      </c>
      <c r="B26" s="16" t="s">
        <v>499</v>
      </c>
      <c r="C26" s="13" t="s">
        <v>14</v>
      </c>
      <c r="D26" s="10">
        <f t="shared" si="1"/>
        <v>202</v>
      </c>
      <c r="E26" s="10">
        <v>60</v>
      </c>
      <c r="F26" s="10">
        <v>132</v>
      </c>
      <c r="G26" s="10">
        <v>10</v>
      </c>
      <c r="H26" s="34" t="s">
        <v>21</v>
      </c>
    </row>
    <row r="27" spans="1:8">
      <c r="A27" s="30"/>
      <c r="B27" s="18" t="s">
        <v>332</v>
      </c>
      <c r="C27" s="31"/>
      <c r="D27" s="14"/>
      <c r="E27" s="14"/>
      <c r="F27" s="14"/>
      <c r="G27" s="14"/>
      <c r="H27" s="32"/>
    </row>
    <row r="28" spans="1:8">
      <c r="A28" s="39">
        <v>13</v>
      </c>
      <c r="B28" s="16" t="s">
        <v>119</v>
      </c>
      <c r="C28" s="13" t="s">
        <v>16</v>
      </c>
      <c r="D28" s="10">
        <f t="shared" ref="D28" si="2">E28+F28+G28</f>
        <v>60</v>
      </c>
      <c r="E28" s="10">
        <v>26</v>
      </c>
      <c r="F28" s="10">
        <v>30</v>
      </c>
      <c r="G28" s="10">
        <v>4</v>
      </c>
      <c r="H28" s="34" t="s">
        <v>23</v>
      </c>
    </row>
    <row r="29" spans="1:8">
      <c r="A29" s="36">
        <v>14</v>
      </c>
      <c r="B29" s="287" t="s">
        <v>361</v>
      </c>
      <c r="C29" s="171" t="s">
        <v>30</v>
      </c>
      <c r="D29" s="10">
        <f t="shared" si="0"/>
        <v>40</v>
      </c>
      <c r="E29" s="10">
        <v>36</v>
      </c>
      <c r="F29" s="10"/>
      <c r="G29" s="10">
        <v>4</v>
      </c>
      <c r="H29" s="34" t="s">
        <v>19</v>
      </c>
    </row>
    <row r="30" spans="1:8">
      <c r="A30" s="35">
        <v>15</v>
      </c>
      <c r="B30" s="336" t="s">
        <v>29</v>
      </c>
      <c r="C30" s="157"/>
      <c r="D30" s="148">
        <f t="shared" ref="D30" si="3">E30+F30+G30</f>
        <v>10</v>
      </c>
      <c r="E30" s="147">
        <v>10</v>
      </c>
      <c r="F30" s="147"/>
      <c r="G30" s="147"/>
      <c r="H30" s="144" t="s">
        <v>22</v>
      </c>
    </row>
    <row r="31" spans="1:8">
      <c r="A31" s="200"/>
      <c r="B31" s="337"/>
      <c r="C31" s="179" t="s">
        <v>16</v>
      </c>
      <c r="D31" s="148">
        <f t="shared" ref="D31" si="4">E31+F31+G31</f>
        <v>20</v>
      </c>
      <c r="E31" s="147"/>
      <c r="F31" s="147">
        <v>20</v>
      </c>
      <c r="G31" s="147"/>
      <c r="H31" s="338" t="s">
        <v>152</v>
      </c>
    </row>
    <row r="32" spans="1:8">
      <c r="A32" s="30"/>
      <c r="B32" s="18" t="s">
        <v>330</v>
      </c>
      <c r="C32" s="31"/>
      <c r="D32" s="14"/>
      <c r="E32" s="14"/>
      <c r="F32" s="14"/>
      <c r="G32" s="14"/>
      <c r="H32" s="32"/>
    </row>
    <row r="33" spans="1:8">
      <c r="A33" s="293">
        <v>16</v>
      </c>
      <c r="B33" s="339" t="s">
        <v>433</v>
      </c>
      <c r="C33" s="295" t="s">
        <v>30</v>
      </c>
      <c r="D33" s="296">
        <f t="shared" si="0"/>
        <v>60</v>
      </c>
      <c r="E33" s="296">
        <v>56</v>
      </c>
      <c r="F33" s="296"/>
      <c r="G33" s="296">
        <v>4</v>
      </c>
      <c r="H33" s="297" t="s">
        <v>120</v>
      </c>
    </row>
    <row r="34" spans="1:8" ht="25.5">
      <c r="A34" s="293">
        <v>17</v>
      </c>
      <c r="B34" s="339" t="s">
        <v>432</v>
      </c>
      <c r="C34" s="295" t="s">
        <v>16</v>
      </c>
      <c r="D34" s="296">
        <f t="shared" ref="D34:D35" si="5">E34+F34+G34</f>
        <v>116</v>
      </c>
      <c r="E34" s="296">
        <v>18</v>
      </c>
      <c r="F34" s="296">
        <v>94</v>
      </c>
      <c r="G34" s="296">
        <v>4</v>
      </c>
      <c r="H34" s="297" t="s">
        <v>120</v>
      </c>
    </row>
    <row r="35" spans="1:8" ht="38.25">
      <c r="A35" s="293">
        <v>18</v>
      </c>
      <c r="B35" s="339" t="s">
        <v>435</v>
      </c>
      <c r="C35" s="295"/>
      <c r="D35" s="296">
        <f t="shared" si="5"/>
        <v>45</v>
      </c>
      <c r="E35" s="296"/>
      <c r="F35" s="296">
        <v>41</v>
      </c>
      <c r="G35" s="296">
        <v>4</v>
      </c>
      <c r="H35" s="297" t="s">
        <v>120</v>
      </c>
    </row>
    <row r="36" spans="1:8">
      <c r="A36" s="203"/>
      <c r="B36" s="24" t="s">
        <v>37</v>
      </c>
      <c r="C36" s="25"/>
      <c r="D36" s="24">
        <f t="shared" si="0"/>
        <v>1496</v>
      </c>
      <c r="E36" s="25">
        <f>SUM(E14:E35)</f>
        <v>576</v>
      </c>
      <c r="F36" s="25">
        <f>SUM(F14:F35)</f>
        <v>848</v>
      </c>
      <c r="G36" s="25">
        <f>SUM(G14:G33)</f>
        <v>72</v>
      </c>
      <c r="H36" s="41"/>
    </row>
    <row r="37" spans="1:8">
      <c r="A37" s="202"/>
      <c r="B37" s="24" t="s">
        <v>38</v>
      </c>
      <c r="C37" s="24"/>
      <c r="D37" s="24"/>
      <c r="E37" s="24">
        <v>16</v>
      </c>
      <c r="F37" s="24">
        <v>23</v>
      </c>
      <c r="G37" s="24"/>
      <c r="H37" s="43"/>
    </row>
    <row r="38" spans="1:8" ht="15.75" thickBot="1">
      <c r="A38" s="204"/>
      <c r="B38" s="45" t="s">
        <v>39</v>
      </c>
      <c r="C38" s="46"/>
      <c r="D38" s="46"/>
      <c r="E38" s="46"/>
      <c r="F38" s="46"/>
      <c r="G38" s="46">
        <v>0</v>
      </c>
      <c r="H38" s="47"/>
    </row>
    <row r="39" spans="1:8">
      <c r="B39" s="8"/>
    </row>
    <row r="40" spans="1:8">
      <c r="B40" s="26" t="s">
        <v>354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7"/>
  <sheetViews>
    <sheetView topLeftCell="A24" workbookViewId="0">
      <selection activeCell="H31" sqref="H31"/>
    </sheetView>
  </sheetViews>
  <sheetFormatPr defaultRowHeight="15"/>
  <cols>
    <col min="1" max="1" width="2.7109375" customWidth="1"/>
    <col min="2" max="2" width="26.140625" customWidth="1"/>
    <col min="4" max="4" width="7.28515625" customWidth="1"/>
    <col min="5" max="5" width="6.7109375" customWidth="1"/>
    <col min="6" max="6" width="6.5703125" customWidth="1"/>
    <col min="7" max="7" width="7.140625" customWidth="1"/>
    <col min="8" max="8" width="15.28515625" customWidth="1"/>
  </cols>
  <sheetData>
    <row r="1" spans="1:8">
      <c r="C1" s="1" t="s">
        <v>45</v>
      </c>
    </row>
    <row r="2" spans="1:8">
      <c r="C2" s="1" t="s">
        <v>46</v>
      </c>
    </row>
    <row r="3" spans="1:8">
      <c r="C3" s="1" t="s">
        <v>47</v>
      </c>
    </row>
    <row r="4" spans="1:8">
      <c r="C4" s="2"/>
    </row>
    <row r="5" spans="1:8" ht="15.75">
      <c r="C5" s="3" t="s">
        <v>333</v>
      </c>
    </row>
    <row r="6" spans="1:8" ht="15.75">
      <c r="C6" s="4" t="s">
        <v>334</v>
      </c>
    </row>
    <row r="7" spans="1:8">
      <c r="C7" t="s">
        <v>43</v>
      </c>
    </row>
    <row r="9" spans="1:8" ht="15.75">
      <c r="A9" s="285" t="s">
        <v>336</v>
      </c>
      <c r="E9" s="286" t="s">
        <v>335</v>
      </c>
    </row>
    <row r="10" spans="1:8" ht="15.75" thickBot="1">
      <c r="H10" t="s">
        <v>253</v>
      </c>
    </row>
    <row r="11" spans="1:8">
      <c r="A11" s="126"/>
      <c r="B11" s="127" t="s">
        <v>2</v>
      </c>
      <c r="C11" s="127" t="s">
        <v>3</v>
      </c>
      <c r="D11" s="128"/>
      <c r="E11" s="129" t="s">
        <v>5</v>
      </c>
      <c r="F11" s="130"/>
      <c r="G11" s="127" t="s">
        <v>9</v>
      </c>
      <c r="H11" s="131" t="s">
        <v>11</v>
      </c>
    </row>
    <row r="12" spans="1:8" ht="23.25" customHeight="1">
      <c r="A12" s="132" t="s">
        <v>0</v>
      </c>
      <c r="B12" s="133" t="s">
        <v>1</v>
      </c>
      <c r="C12" s="134" t="s">
        <v>4</v>
      </c>
      <c r="D12" s="135" t="s">
        <v>6</v>
      </c>
      <c r="E12" s="136" t="s">
        <v>53</v>
      </c>
      <c r="F12" s="137" t="s">
        <v>337</v>
      </c>
      <c r="G12" s="138" t="s">
        <v>10</v>
      </c>
      <c r="H12" s="139" t="s">
        <v>12</v>
      </c>
    </row>
    <row r="13" spans="1:8" ht="15.75">
      <c r="A13" s="115"/>
      <c r="B13" s="240" t="s">
        <v>338</v>
      </c>
      <c r="C13" s="116"/>
      <c r="D13" s="117"/>
      <c r="E13" s="117"/>
      <c r="F13" s="117"/>
      <c r="G13" s="117"/>
      <c r="H13" s="118"/>
    </row>
    <row r="14" spans="1:8">
      <c r="A14" s="145">
        <v>1</v>
      </c>
      <c r="B14" s="136" t="s">
        <v>148</v>
      </c>
      <c r="C14" s="151" t="s">
        <v>34</v>
      </c>
      <c r="D14" s="147">
        <f t="shared" ref="D14:D15" si="0">E14+F14+G14</f>
        <v>48</v>
      </c>
      <c r="E14" s="147">
        <v>44</v>
      </c>
      <c r="F14" s="147"/>
      <c r="G14" s="147">
        <v>4</v>
      </c>
      <c r="H14" s="144" t="s">
        <v>23</v>
      </c>
    </row>
    <row r="15" spans="1:8">
      <c r="A15" s="145">
        <v>2</v>
      </c>
      <c r="B15" s="136" t="s">
        <v>477</v>
      </c>
      <c r="C15" s="151" t="s">
        <v>61</v>
      </c>
      <c r="D15" s="147">
        <f t="shared" si="0"/>
        <v>70</v>
      </c>
      <c r="E15" s="147">
        <v>60</v>
      </c>
      <c r="F15" s="147"/>
      <c r="G15" s="147">
        <v>10</v>
      </c>
      <c r="H15" s="144" t="s">
        <v>18</v>
      </c>
    </row>
    <row r="16" spans="1:8">
      <c r="A16" s="115"/>
      <c r="B16" s="240" t="s">
        <v>339</v>
      </c>
      <c r="C16" s="116"/>
      <c r="D16" s="117"/>
      <c r="E16" s="117"/>
      <c r="F16" s="117"/>
      <c r="G16" s="117"/>
      <c r="H16" s="118"/>
    </row>
    <row r="17" spans="1:8" ht="24.75" customHeight="1">
      <c r="A17" s="254">
        <v>3</v>
      </c>
      <c r="B17" s="228" t="s">
        <v>476</v>
      </c>
      <c r="C17" s="171" t="s">
        <v>34</v>
      </c>
      <c r="D17" s="110">
        <f t="shared" ref="D17" si="1">E17+F17+G17</f>
        <v>34</v>
      </c>
      <c r="E17" s="10">
        <v>30</v>
      </c>
      <c r="F17" s="10"/>
      <c r="G17" s="10">
        <v>4</v>
      </c>
      <c r="H17" s="34" t="s">
        <v>120</v>
      </c>
    </row>
    <row r="18" spans="1:8">
      <c r="A18" s="145">
        <v>4</v>
      </c>
      <c r="B18" s="138" t="s">
        <v>340</v>
      </c>
      <c r="C18" s="179" t="s">
        <v>34</v>
      </c>
      <c r="D18" s="147">
        <f t="shared" ref="D18:D36" si="2">E18+F18+G18</f>
        <v>38</v>
      </c>
      <c r="E18" s="147">
        <v>34</v>
      </c>
      <c r="F18" s="147"/>
      <c r="G18" s="147">
        <v>4</v>
      </c>
      <c r="H18" s="144" t="s">
        <v>436</v>
      </c>
    </row>
    <row r="19" spans="1:8">
      <c r="A19" s="115"/>
      <c r="B19" s="240" t="s">
        <v>341</v>
      </c>
      <c r="C19" s="116"/>
      <c r="D19" s="117"/>
      <c r="E19" s="117"/>
      <c r="F19" s="117"/>
      <c r="G19" s="117"/>
      <c r="H19" s="118"/>
    </row>
    <row r="20" spans="1:8" ht="15.75">
      <c r="A20" s="145">
        <v>5</v>
      </c>
      <c r="B20" s="136" t="s">
        <v>342</v>
      </c>
      <c r="C20" s="146" t="s">
        <v>34</v>
      </c>
      <c r="D20" s="147">
        <f t="shared" si="2"/>
        <v>36</v>
      </c>
      <c r="E20" s="147">
        <v>32</v>
      </c>
      <c r="F20" s="147"/>
      <c r="G20" s="147">
        <v>4</v>
      </c>
      <c r="H20" s="144" t="s">
        <v>19</v>
      </c>
    </row>
    <row r="21" spans="1:8" ht="24" customHeight="1">
      <c r="A21" s="145">
        <v>6</v>
      </c>
      <c r="B21" s="176" t="s">
        <v>371</v>
      </c>
      <c r="C21" s="151" t="s">
        <v>33</v>
      </c>
      <c r="D21" s="147">
        <f t="shared" si="2"/>
        <v>36</v>
      </c>
      <c r="E21" s="147"/>
      <c r="F21" s="147">
        <v>32</v>
      </c>
      <c r="G21" s="147">
        <v>4</v>
      </c>
      <c r="H21" s="144" t="s">
        <v>17</v>
      </c>
    </row>
    <row r="22" spans="1:8" ht="12.75" customHeight="1">
      <c r="A22" s="145">
        <v>7</v>
      </c>
      <c r="B22" s="176" t="s">
        <v>66</v>
      </c>
      <c r="C22" s="151" t="s">
        <v>33</v>
      </c>
      <c r="D22" s="147">
        <f t="shared" si="2"/>
        <v>36</v>
      </c>
      <c r="E22" s="147"/>
      <c r="F22" s="147">
        <v>32</v>
      </c>
      <c r="G22" s="147">
        <v>4</v>
      </c>
      <c r="H22" s="144" t="s">
        <v>21</v>
      </c>
    </row>
    <row r="23" spans="1:8">
      <c r="A23" s="145">
        <v>8</v>
      </c>
      <c r="B23" s="136" t="s">
        <v>145</v>
      </c>
      <c r="C23" s="151" t="s">
        <v>33</v>
      </c>
      <c r="D23" s="147">
        <f t="shared" si="2"/>
        <v>68</v>
      </c>
      <c r="E23" s="147">
        <v>32</v>
      </c>
      <c r="F23" s="147">
        <v>32</v>
      </c>
      <c r="G23" s="147">
        <v>4</v>
      </c>
      <c r="H23" s="144" t="s">
        <v>20</v>
      </c>
    </row>
    <row r="24" spans="1:8" ht="26.25">
      <c r="A24" s="145">
        <v>8</v>
      </c>
      <c r="B24" s="176" t="s">
        <v>478</v>
      </c>
      <c r="C24" s="151" t="s">
        <v>61</v>
      </c>
      <c r="D24" s="147">
        <f t="shared" si="2"/>
        <v>38</v>
      </c>
      <c r="E24" s="147">
        <v>28</v>
      </c>
      <c r="F24" s="147"/>
      <c r="G24" s="147">
        <v>10</v>
      </c>
      <c r="H24" s="144" t="s">
        <v>120</v>
      </c>
    </row>
    <row r="25" spans="1:8">
      <c r="A25" s="145">
        <v>9</v>
      </c>
      <c r="B25" s="136" t="s">
        <v>370</v>
      </c>
      <c r="C25" s="151" t="s">
        <v>34</v>
      </c>
      <c r="D25" s="147">
        <f t="shared" si="2"/>
        <v>36</v>
      </c>
      <c r="E25" s="147">
        <v>32</v>
      </c>
      <c r="F25" s="147"/>
      <c r="G25" s="147">
        <v>4</v>
      </c>
      <c r="H25" s="144" t="s">
        <v>21</v>
      </c>
    </row>
    <row r="26" spans="1:8">
      <c r="A26" s="155">
        <v>10</v>
      </c>
      <c r="B26" s="136" t="s">
        <v>343</v>
      </c>
      <c r="C26" s="151" t="s">
        <v>34</v>
      </c>
      <c r="D26" s="147">
        <f t="shared" si="2"/>
        <v>36</v>
      </c>
      <c r="E26" s="147">
        <v>32</v>
      </c>
      <c r="F26" s="147"/>
      <c r="G26" s="147">
        <v>4</v>
      </c>
      <c r="H26" s="144" t="s">
        <v>21</v>
      </c>
    </row>
    <row r="27" spans="1:8" ht="24.75" customHeight="1">
      <c r="A27" s="152">
        <v>11</v>
      </c>
      <c r="B27" s="176" t="s">
        <v>344</v>
      </c>
      <c r="C27" s="151" t="s">
        <v>34</v>
      </c>
      <c r="D27" s="147">
        <f t="shared" si="2"/>
        <v>40</v>
      </c>
      <c r="E27" s="147">
        <v>36</v>
      </c>
      <c r="F27" s="147">
        <v>0</v>
      </c>
      <c r="G27" s="147">
        <v>4</v>
      </c>
      <c r="H27" s="144" t="s">
        <v>198</v>
      </c>
    </row>
    <row r="28" spans="1:8" ht="12" customHeight="1">
      <c r="A28" s="387">
        <v>12</v>
      </c>
      <c r="B28" s="242" t="s">
        <v>274</v>
      </c>
      <c r="C28" s="151" t="s">
        <v>33</v>
      </c>
      <c r="D28" s="147">
        <f t="shared" si="2"/>
        <v>40</v>
      </c>
      <c r="E28" s="147">
        <v>18</v>
      </c>
      <c r="F28" s="147">
        <v>18</v>
      </c>
      <c r="G28" s="147">
        <v>4</v>
      </c>
      <c r="H28" s="144" t="s">
        <v>134</v>
      </c>
    </row>
    <row r="29" spans="1:8" ht="24.75" customHeight="1">
      <c r="A29" s="241">
        <v>13</v>
      </c>
      <c r="B29" s="242" t="s">
        <v>479</v>
      </c>
      <c r="C29" s="151" t="s">
        <v>61</v>
      </c>
      <c r="D29" s="147">
        <f t="shared" si="2"/>
        <v>86</v>
      </c>
      <c r="E29" s="147">
        <v>44</v>
      </c>
      <c r="F29" s="147">
        <v>32</v>
      </c>
      <c r="G29" s="147">
        <v>10</v>
      </c>
      <c r="H29" s="144" t="s">
        <v>134</v>
      </c>
    </row>
    <row r="30" spans="1:8">
      <c r="A30" s="115"/>
      <c r="B30" s="240" t="s">
        <v>70</v>
      </c>
      <c r="C30" s="116"/>
      <c r="D30" s="147">
        <f t="shared" si="2"/>
        <v>0</v>
      </c>
      <c r="E30" s="117"/>
      <c r="F30" s="142"/>
      <c r="G30" s="142"/>
      <c r="H30" s="143"/>
    </row>
    <row r="31" spans="1:8" ht="38.25">
      <c r="A31" s="241">
        <v>14</v>
      </c>
      <c r="B31" s="300" t="s">
        <v>362</v>
      </c>
      <c r="C31" s="151" t="s">
        <v>34</v>
      </c>
      <c r="D31" s="147">
        <f t="shared" si="2"/>
        <v>82</v>
      </c>
      <c r="E31" s="147">
        <v>32</v>
      </c>
      <c r="F31" s="147">
        <v>46</v>
      </c>
      <c r="G31" s="147">
        <v>4</v>
      </c>
      <c r="H31" s="144" t="s">
        <v>162</v>
      </c>
    </row>
    <row r="32" spans="1:8" ht="38.25">
      <c r="A32" s="241">
        <v>15</v>
      </c>
      <c r="B32" s="300" t="s">
        <v>363</v>
      </c>
      <c r="C32" s="151" t="s">
        <v>34</v>
      </c>
      <c r="D32" s="147">
        <f t="shared" si="2"/>
        <v>60</v>
      </c>
      <c r="E32" s="147">
        <v>56</v>
      </c>
      <c r="F32" s="147"/>
      <c r="G32" s="147">
        <v>4</v>
      </c>
      <c r="H32" s="144" t="s">
        <v>162</v>
      </c>
    </row>
    <row r="33" spans="1:8">
      <c r="A33" s="153">
        <v>16</v>
      </c>
      <c r="B33" s="258" t="s">
        <v>166</v>
      </c>
      <c r="C33" s="151" t="s">
        <v>33</v>
      </c>
      <c r="D33" s="308">
        <f t="shared" si="2"/>
        <v>144</v>
      </c>
      <c r="E33" s="296">
        <v>36</v>
      </c>
      <c r="F33" s="296">
        <v>108</v>
      </c>
      <c r="G33" s="309"/>
      <c r="H33" s="144" t="s">
        <v>161</v>
      </c>
    </row>
    <row r="34" spans="1:8" ht="15.75">
      <c r="A34" s="153">
        <v>17</v>
      </c>
      <c r="B34" s="258" t="s">
        <v>73</v>
      </c>
      <c r="C34" s="146" t="s">
        <v>33</v>
      </c>
      <c r="D34" s="308">
        <f t="shared" si="2"/>
        <v>108</v>
      </c>
      <c r="E34" s="296"/>
      <c r="F34" s="296">
        <v>108</v>
      </c>
      <c r="G34" s="309"/>
      <c r="H34" s="144" t="s">
        <v>161</v>
      </c>
    </row>
    <row r="35" spans="1:8" ht="12.75" customHeight="1">
      <c r="A35" s="153"/>
      <c r="B35" s="54" t="s">
        <v>74</v>
      </c>
      <c r="C35" s="12" t="s">
        <v>56</v>
      </c>
      <c r="D35" s="161">
        <f t="shared" si="2"/>
        <v>12</v>
      </c>
      <c r="E35" s="10"/>
      <c r="F35" s="10"/>
      <c r="G35" s="10">
        <v>12</v>
      </c>
      <c r="H35" s="301" t="s">
        <v>366</v>
      </c>
    </row>
    <row r="36" spans="1:8" ht="38.25" customHeight="1">
      <c r="A36" s="153">
        <v>18</v>
      </c>
      <c r="B36" s="242" t="s">
        <v>364</v>
      </c>
      <c r="C36" s="306" t="s">
        <v>33</v>
      </c>
      <c r="D36" s="147">
        <f t="shared" si="2"/>
        <v>36</v>
      </c>
      <c r="E36" s="147">
        <v>36</v>
      </c>
      <c r="F36" s="147"/>
      <c r="G36" s="119"/>
      <c r="H36" s="144" t="s">
        <v>162</v>
      </c>
    </row>
    <row r="37" spans="1:8" ht="39">
      <c r="A37" s="241">
        <v>19</v>
      </c>
      <c r="B37" s="242" t="s">
        <v>365</v>
      </c>
      <c r="C37" s="306" t="s">
        <v>82</v>
      </c>
      <c r="D37" s="147"/>
      <c r="E37" s="147"/>
      <c r="F37" s="147">
        <v>36</v>
      </c>
      <c r="G37" s="119"/>
      <c r="H37" s="144" t="s">
        <v>162</v>
      </c>
    </row>
    <row r="38" spans="1:8" ht="15.75">
      <c r="A38" s="153">
        <v>20</v>
      </c>
      <c r="B38" s="258" t="s">
        <v>171</v>
      </c>
      <c r="C38" s="146" t="s">
        <v>33</v>
      </c>
      <c r="D38" s="308">
        <f t="shared" ref="D38:D40" si="3">E38+F38+G38</f>
        <v>144</v>
      </c>
      <c r="E38" s="296"/>
      <c r="F38" s="296">
        <v>144</v>
      </c>
      <c r="G38" s="309"/>
      <c r="H38" s="144" t="s">
        <v>161</v>
      </c>
    </row>
    <row r="39" spans="1:8" ht="15.75">
      <c r="A39" s="39">
        <v>21</v>
      </c>
      <c r="B39" s="258" t="s">
        <v>76</v>
      </c>
      <c r="C39" s="146" t="s">
        <v>33</v>
      </c>
      <c r="D39" s="308">
        <f t="shared" si="3"/>
        <v>108</v>
      </c>
      <c r="E39" s="296"/>
      <c r="F39" s="296">
        <v>108</v>
      </c>
      <c r="G39" s="309"/>
      <c r="H39" s="144" t="s">
        <v>161</v>
      </c>
    </row>
    <row r="40" spans="1:8" ht="24" customHeight="1">
      <c r="A40" s="36"/>
      <c r="B40" s="54" t="s">
        <v>77</v>
      </c>
      <c r="C40" s="12" t="s">
        <v>56</v>
      </c>
      <c r="D40" s="161">
        <f t="shared" si="3"/>
        <v>12</v>
      </c>
      <c r="E40" s="10"/>
      <c r="F40" s="10"/>
      <c r="G40" s="10">
        <v>12</v>
      </c>
      <c r="H40" s="301" t="s">
        <v>366</v>
      </c>
    </row>
    <row r="41" spans="1:8">
      <c r="A41" s="304"/>
      <c r="B41" s="302" t="s">
        <v>37</v>
      </c>
      <c r="C41" s="25"/>
      <c r="D41" s="24">
        <f>E41+F41+G41</f>
        <v>1384</v>
      </c>
      <c r="E41" s="310">
        <f>SUM(E14:E40)</f>
        <v>582</v>
      </c>
      <c r="F41" s="310">
        <f>SUM(F14:F40)</f>
        <v>696</v>
      </c>
      <c r="G41" s="311">
        <f>SUM(G14:G40)</f>
        <v>106</v>
      </c>
      <c r="H41" s="41"/>
    </row>
    <row r="42" spans="1:8">
      <c r="A42" s="305"/>
      <c r="B42" s="302" t="s">
        <v>38</v>
      </c>
      <c r="C42" s="24"/>
      <c r="D42" s="24"/>
      <c r="E42" s="307" t="s">
        <v>368</v>
      </c>
      <c r="F42" s="307" t="s">
        <v>369</v>
      </c>
      <c r="G42" s="24"/>
      <c r="H42" s="43"/>
    </row>
    <row r="43" spans="1:8">
      <c r="A43" s="305"/>
      <c r="B43" s="91" t="s">
        <v>58</v>
      </c>
      <c r="C43" s="92"/>
      <c r="D43" s="24"/>
      <c r="E43" s="307" t="s">
        <v>373</v>
      </c>
      <c r="F43" s="307" t="s">
        <v>428</v>
      </c>
      <c r="G43" s="24"/>
      <c r="H43" s="100"/>
    </row>
    <row r="44" spans="1:8">
      <c r="A44" s="305"/>
      <c r="B44" s="92" t="s">
        <v>59</v>
      </c>
      <c r="C44" s="92"/>
      <c r="D44" s="24"/>
      <c r="E44" s="307"/>
      <c r="F44" s="307" t="s">
        <v>428</v>
      </c>
      <c r="G44" s="24"/>
      <c r="H44" s="100"/>
    </row>
    <row r="45" spans="1:8" ht="15.75" thickBot="1">
      <c r="A45" s="305"/>
      <c r="B45" s="303" t="s">
        <v>39</v>
      </c>
      <c r="C45" s="46"/>
      <c r="D45" s="312"/>
      <c r="E45" s="312"/>
      <c r="F45" s="312"/>
      <c r="G45" s="312">
        <v>48</v>
      </c>
      <c r="H45" s="47"/>
    </row>
    <row r="46" spans="1:8">
      <c r="B46" s="8"/>
    </row>
    <row r="47" spans="1:8">
      <c r="B47" s="26" t="s">
        <v>367</v>
      </c>
    </row>
  </sheetData>
  <pageMargins left="0.70866141732283472" right="0.70866141732283472" top="0.74803149606299213" bottom="0.74803149606299213" header="0.31496062992125984" footer="0.31496062992125984"/>
  <pageSetup paperSize="9" scale="88" orientation="portrait" verticalDpi="0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topLeftCell="A18" workbookViewId="0">
      <selection activeCell="O41" sqref="O41"/>
    </sheetView>
  </sheetViews>
  <sheetFormatPr defaultRowHeight="15"/>
  <cols>
    <col min="1" max="1" width="2.7109375" customWidth="1"/>
    <col min="2" max="2" width="26.140625" customWidth="1"/>
    <col min="4" max="4" width="7.28515625" customWidth="1"/>
    <col min="5" max="5" width="6.7109375" customWidth="1"/>
    <col min="6" max="6" width="6.5703125" customWidth="1"/>
    <col min="7" max="7" width="7.140625" customWidth="1"/>
    <col min="8" max="8" width="15.28515625" customWidth="1"/>
  </cols>
  <sheetData>
    <row r="1" spans="1:8">
      <c r="C1" s="1" t="s">
        <v>45</v>
      </c>
    </row>
    <row r="2" spans="1:8">
      <c r="C2" s="1" t="s">
        <v>46</v>
      </c>
    </row>
    <row r="3" spans="1:8">
      <c r="C3" s="1" t="s">
        <v>47</v>
      </c>
    </row>
    <row r="4" spans="1:8">
      <c r="C4" s="2"/>
    </row>
    <row r="5" spans="1:8" ht="15.75">
      <c r="C5" s="3" t="s">
        <v>154</v>
      </c>
    </row>
    <row r="6" spans="1:8" ht="15.75">
      <c r="C6" s="4" t="s">
        <v>175</v>
      </c>
    </row>
    <row r="7" spans="1:8">
      <c r="C7" t="s">
        <v>43</v>
      </c>
    </row>
    <row r="9" spans="1:8" ht="15.75">
      <c r="A9" s="125" t="s">
        <v>176</v>
      </c>
    </row>
    <row r="10" spans="1:8" ht="15.75" thickBot="1"/>
    <row r="11" spans="1:8">
      <c r="A11" s="126"/>
      <c r="B11" s="127" t="s">
        <v>2</v>
      </c>
      <c r="C11" s="127" t="s">
        <v>3</v>
      </c>
      <c r="D11" s="128"/>
      <c r="E11" s="129" t="s">
        <v>5</v>
      </c>
      <c r="F11" s="130"/>
      <c r="G11" s="127" t="s">
        <v>9</v>
      </c>
      <c r="H11" s="131" t="s">
        <v>11</v>
      </c>
    </row>
    <row r="12" spans="1:8" ht="23.25" customHeight="1">
      <c r="A12" s="132" t="s">
        <v>0</v>
      </c>
      <c r="B12" s="133" t="s">
        <v>1</v>
      </c>
      <c r="C12" s="134" t="s">
        <v>4</v>
      </c>
      <c r="D12" s="135" t="s">
        <v>6</v>
      </c>
      <c r="E12" s="136" t="s">
        <v>7</v>
      </c>
      <c r="F12" s="137" t="s">
        <v>8</v>
      </c>
      <c r="G12" s="138" t="s">
        <v>10</v>
      </c>
      <c r="H12" s="139" t="s">
        <v>12</v>
      </c>
    </row>
    <row r="13" spans="1:8">
      <c r="A13" s="140"/>
      <c r="B13" s="163" t="s">
        <v>157</v>
      </c>
      <c r="C13" s="141"/>
      <c r="D13" s="142"/>
      <c r="E13" s="142"/>
      <c r="F13" s="142"/>
      <c r="G13" s="142"/>
      <c r="H13" s="143"/>
    </row>
    <row r="14" spans="1:8">
      <c r="A14" s="145">
        <v>1</v>
      </c>
      <c r="B14" s="175" t="s">
        <v>409</v>
      </c>
      <c r="C14" s="151" t="s">
        <v>16</v>
      </c>
      <c r="D14" s="148">
        <f>E14+F14+G14</f>
        <v>38</v>
      </c>
      <c r="E14" s="147">
        <v>18</v>
      </c>
      <c r="F14" s="147">
        <v>18</v>
      </c>
      <c r="G14" s="147">
        <v>2</v>
      </c>
      <c r="H14" s="144" t="s">
        <v>158</v>
      </c>
    </row>
    <row r="15" spans="1:8">
      <c r="A15" s="145">
        <v>2</v>
      </c>
      <c r="B15" s="136" t="s">
        <v>145</v>
      </c>
      <c r="C15" s="151" t="s">
        <v>16</v>
      </c>
      <c r="D15" s="147">
        <f t="shared" ref="D15:D38" si="0">E15+F15+G15</f>
        <v>56</v>
      </c>
      <c r="E15" s="147">
        <v>24</v>
      </c>
      <c r="F15" s="147">
        <v>30</v>
      </c>
      <c r="G15" s="147">
        <v>2</v>
      </c>
      <c r="H15" s="144" t="s">
        <v>20</v>
      </c>
    </row>
    <row r="16" spans="1:8" ht="26.25">
      <c r="A16" s="145">
        <v>3</v>
      </c>
      <c r="B16" s="176" t="s">
        <v>421</v>
      </c>
      <c r="C16" s="150" t="s">
        <v>30</v>
      </c>
      <c r="D16" s="147">
        <f t="shared" si="0"/>
        <v>38</v>
      </c>
      <c r="E16" s="147"/>
      <c r="F16" s="147">
        <v>36</v>
      </c>
      <c r="G16" s="147">
        <v>2</v>
      </c>
      <c r="H16" s="144" t="s">
        <v>68</v>
      </c>
    </row>
    <row r="17" spans="1:8" ht="15.75">
      <c r="A17" s="145"/>
      <c r="B17" s="183" t="s">
        <v>159</v>
      </c>
      <c r="C17" s="182"/>
      <c r="D17" s="166"/>
      <c r="E17" s="166"/>
      <c r="F17" s="166"/>
      <c r="G17" s="166"/>
      <c r="H17" s="174"/>
    </row>
    <row r="18" spans="1:8">
      <c r="A18" s="178">
        <v>4</v>
      </c>
      <c r="B18" s="138" t="s">
        <v>489</v>
      </c>
      <c r="C18" s="179" t="s">
        <v>16</v>
      </c>
      <c r="D18" s="180">
        <f t="shared" si="0"/>
        <v>38</v>
      </c>
      <c r="E18" s="180"/>
      <c r="F18" s="180">
        <v>36</v>
      </c>
      <c r="G18" s="180">
        <v>2</v>
      </c>
      <c r="H18" s="144" t="s">
        <v>18</v>
      </c>
    </row>
    <row r="19" spans="1:8">
      <c r="A19" s="30"/>
      <c r="B19" s="163" t="s">
        <v>160</v>
      </c>
      <c r="C19" s="154"/>
      <c r="D19" s="121"/>
      <c r="E19" s="121"/>
      <c r="F19" s="121"/>
      <c r="G19" s="121"/>
      <c r="H19" s="173"/>
    </row>
    <row r="20" spans="1:8" ht="26.25">
      <c r="A20" s="153">
        <v>5</v>
      </c>
      <c r="B20" s="176" t="s">
        <v>422</v>
      </c>
      <c r="C20" s="151" t="s">
        <v>16</v>
      </c>
      <c r="D20" s="147">
        <f t="shared" ref="D20:D23" si="1">E20+F20+G20</f>
        <v>38</v>
      </c>
      <c r="E20" s="147">
        <v>36</v>
      </c>
      <c r="F20" s="147"/>
      <c r="G20" s="147">
        <v>2</v>
      </c>
      <c r="H20" s="159" t="s">
        <v>177</v>
      </c>
    </row>
    <row r="21" spans="1:8" ht="26.25">
      <c r="A21" s="155">
        <v>6</v>
      </c>
      <c r="B21" s="133" t="s">
        <v>423</v>
      </c>
      <c r="C21" s="157" t="s">
        <v>16</v>
      </c>
      <c r="D21" s="158">
        <f t="shared" si="1"/>
        <v>38</v>
      </c>
      <c r="E21" s="158"/>
      <c r="F21" s="158">
        <v>36</v>
      </c>
      <c r="G21" s="158">
        <v>2</v>
      </c>
      <c r="H21" s="159" t="s">
        <v>177</v>
      </c>
    </row>
    <row r="22" spans="1:8" ht="26.25">
      <c r="A22" s="152">
        <v>8</v>
      </c>
      <c r="B22" s="184" t="s">
        <v>371</v>
      </c>
      <c r="C22" s="157"/>
      <c r="D22" s="158">
        <f t="shared" si="1"/>
        <v>38</v>
      </c>
      <c r="E22" s="158">
        <v>18</v>
      </c>
      <c r="F22" s="158">
        <v>18</v>
      </c>
      <c r="G22" s="158">
        <v>2</v>
      </c>
      <c r="H22" s="159" t="s">
        <v>17</v>
      </c>
    </row>
    <row r="23" spans="1:8" ht="26.25">
      <c r="A23" s="152">
        <v>7</v>
      </c>
      <c r="B23" s="184" t="s">
        <v>424</v>
      </c>
      <c r="C23" s="157" t="s">
        <v>30</v>
      </c>
      <c r="D23" s="158">
        <f t="shared" si="1"/>
        <v>38</v>
      </c>
      <c r="E23" s="158"/>
      <c r="F23" s="158">
        <v>36</v>
      </c>
      <c r="G23" s="158">
        <v>2</v>
      </c>
      <c r="H23" s="159" t="s">
        <v>134</v>
      </c>
    </row>
    <row r="24" spans="1:8">
      <c r="A24" s="145"/>
      <c r="B24" s="165" t="s">
        <v>70</v>
      </c>
      <c r="C24" s="169"/>
      <c r="D24" s="166"/>
      <c r="E24" s="166"/>
      <c r="F24" s="166"/>
      <c r="G24" s="166"/>
      <c r="H24" s="174"/>
    </row>
    <row r="25" spans="1:8" ht="26.25">
      <c r="A25" s="38">
        <v>8</v>
      </c>
      <c r="B25" s="186" t="s">
        <v>178</v>
      </c>
      <c r="C25" s="157" t="s">
        <v>16</v>
      </c>
      <c r="D25" s="168">
        <f t="shared" si="0"/>
        <v>94</v>
      </c>
      <c r="E25" s="161">
        <v>70</v>
      </c>
      <c r="F25" s="161">
        <v>22</v>
      </c>
      <c r="G25" s="161">
        <v>2</v>
      </c>
      <c r="H25" s="162" t="s">
        <v>134</v>
      </c>
    </row>
    <row r="26" spans="1:8" ht="51.75">
      <c r="A26" s="38">
        <v>9</v>
      </c>
      <c r="B26" s="186" t="s">
        <v>180</v>
      </c>
      <c r="C26" s="157" t="s">
        <v>16</v>
      </c>
      <c r="D26" s="168">
        <f t="shared" si="0"/>
        <v>94</v>
      </c>
      <c r="E26" s="161">
        <v>70</v>
      </c>
      <c r="F26" s="161">
        <v>22</v>
      </c>
      <c r="G26" s="161">
        <v>2</v>
      </c>
      <c r="H26" s="162" t="s">
        <v>134</v>
      </c>
    </row>
    <row r="27" spans="1:8" ht="51.75">
      <c r="A27" s="38">
        <v>10</v>
      </c>
      <c r="B27" s="186" t="s">
        <v>181</v>
      </c>
      <c r="C27" s="157" t="s">
        <v>16</v>
      </c>
      <c r="D27" s="168">
        <f t="shared" si="0"/>
        <v>96</v>
      </c>
      <c r="E27" s="161">
        <v>60</v>
      </c>
      <c r="F27" s="161">
        <v>34</v>
      </c>
      <c r="G27" s="161">
        <v>2</v>
      </c>
      <c r="H27" s="162" t="s">
        <v>134</v>
      </c>
    </row>
    <row r="28" spans="1:8">
      <c r="A28" s="38">
        <v>11</v>
      </c>
      <c r="B28" s="167" t="s">
        <v>166</v>
      </c>
      <c r="C28" s="157" t="s">
        <v>16</v>
      </c>
      <c r="D28" s="168">
        <f t="shared" si="0"/>
        <v>144</v>
      </c>
      <c r="E28" s="161">
        <v>72</v>
      </c>
      <c r="F28" s="161">
        <v>72</v>
      </c>
      <c r="G28" s="161"/>
      <c r="H28" s="162" t="s">
        <v>183</v>
      </c>
    </row>
    <row r="29" spans="1:8">
      <c r="A29" s="38">
        <v>12</v>
      </c>
      <c r="B29" s="186" t="s">
        <v>418</v>
      </c>
      <c r="C29" s="13" t="s">
        <v>16</v>
      </c>
      <c r="D29" s="168">
        <f t="shared" si="0"/>
        <v>144</v>
      </c>
      <c r="E29" s="161"/>
      <c r="F29" s="161">
        <v>144</v>
      </c>
      <c r="G29" s="161"/>
      <c r="H29" s="162" t="s">
        <v>134</v>
      </c>
    </row>
    <row r="30" spans="1:8" ht="27.75" customHeight="1">
      <c r="A30" s="38">
        <v>13</v>
      </c>
      <c r="B30" s="186" t="s">
        <v>182</v>
      </c>
      <c r="C30" s="13" t="s">
        <v>16</v>
      </c>
      <c r="D30" s="168">
        <f t="shared" si="0"/>
        <v>94</v>
      </c>
      <c r="E30" s="161">
        <v>46</v>
      </c>
      <c r="F30" s="161">
        <v>46</v>
      </c>
      <c r="G30" s="161">
        <v>2</v>
      </c>
      <c r="H30" s="162" t="s">
        <v>179</v>
      </c>
    </row>
    <row r="31" spans="1:8" ht="39" customHeight="1">
      <c r="A31" s="38">
        <v>14</v>
      </c>
      <c r="B31" s="186" t="s">
        <v>185</v>
      </c>
      <c r="C31" s="13" t="s">
        <v>16</v>
      </c>
      <c r="D31" s="168">
        <f t="shared" si="0"/>
        <v>94</v>
      </c>
      <c r="E31" s="161">
        <v>46</v>
      </c>
      <c r="F31" s="161">
        <v>46</v>
      </c>
      <c r="G31" s="161">
        <v>2</v>
      </c>
      <c r="H31" s="162" t="s">
        <v>179</v>
      </c>
    </row>
    <row r="32" spans="1:8" ht="26.25">
      <c r="A32" s="38">
        <v>15</v>
      </c>
      <c r="B32" s="186" t="s">
        <v>186</v>
      </c>
      <c r="C32" s="13" t="s">
        <v>16</v>
      </c>
      <c r="D32" s="168">
        <f t="shared" si="0"/>
        <v>98</v>
      </c>
      <c r="E32" s="161">
        <v>44</v>
      </c>
      <c r="F32" s="161">
        <v>52</v>
      </c>
      <c r="G32" s="161">
        <v>2</v>
      </c>
      <c r="H32" s="162" t="s">
        <v>177</v>
      </c>
    </row>
    <row r="33" spans="1:8">
      <c r="A33" s="38">
        <v>16</v>
      </c>
      <c r="B33" s="167" t="s">
        <v>171</v>
      </c>
      <c r="C33" s="157" t="s">
        <v>16</v>
      </c>
      <c r="D33" s="168">
        <f t="shared" si="0"/>
        <v>144</v>
      </c>
      <c r="E33" s="161">
        <v>72</v>
      </c>
      <c r="F33" s="161">
        <v>72</v>
      </c>
      <c r="G33" s="161"/>
      <c r="H33" s="162" t="s">
        <v>183</v>
      </c>
    </row>
    <row r="34" spans="1:8">
      <c r="A34" s="36">
        <v>17</v>
      </c>
      <c r="B34" s="188" t="s">
        <v>425</v>
      </c>
      <c r="C34" s="171" t="s">
        <v>16</v>
      </c>
      <c r="D34" s="189">
        <f t="shared" ref="D34:D37" si="2">E34+F34+G34</f>
        <v>144</v>
      </c>
      <c r="E34" s="190"/>
      <c r="F34" s="190">
        <v>144</v>
      </c>
      <c r="G34" s="190"/>
      <c r="H34" s="159" t="s">
        <v>177</v>
      </c>
    </row>
    <row r="35" spans="1:8">
      <c r="A35" s="35">
        <v>25</v>
      </c>
      <c r="B35" s="195" t="s">
        <v>189</v>
      </c>
      <c r="C35" s="172"/>
      <c r="D35" s="10">
        <f t="shared" si="2"/>
        <v>6</v>
      </c>
      <c r="E35" s="199"/>
      <c r="F35" s="199"/>
      <c r="G35" s="199">
        <v>6</v>
      </c>
      <c r="H35" s="144" t="s">
        <v>134</v>
      </c>
    </row>
    <row r="36" spans="1:8">
      <c r="A36" s="30"/>
      <c r="B36" s="196" t="s">
        <v>187</v>
      </c>
      <c r="C36" s="198" t="s">
        <v>188</v>
      </c>
      <c r="D36" s="10">
        <f t="shared" si="2"/>
        <v>6</v>
      </c>
      <c r="E36" s="199"/>
      <c r="F36" s="199"/>
      <c r="G36" s="199">
        <v>6</v>
      </c>
      <c r="H36" s="144" t="s">
        <v>120</v>
      </c>
    </row>
    <row r="37" spans="1:8">
      <c r="A37" s="200"/>
      <c r="B37" s="197" t="s">
        <v>191</v>
      </c>
      <c r="C37" s="160"/>
      <c r="D37" s="10">
        <f t="shared" si="2"/>
        <v>6</v>
      </c>
      <c r="E37" s="10"/>
      <c r="F37" s="10"/>
      <c r="G37" s="10">
        <v>6</v>
      </c>
      <c r="H37" s="144" t="s">
        <v>183</v>
      </c>
    </row>
    <row r="38" spans="1:8">
      <c r="A38" s="201"/>
      <c r="B38" s="194" t="s">
        <v>37</v>
      </c>
      <c r="C38" s="170"/>
      <c r="D38" s="24">
        <f t="shared" si="0"/>
        <v>1486</v>
      </c>
      <c r="E38" s="25">
        <f>SUM(E14:E37)</f>
        <v>576</v>
      </c>
      <c r="F38" s="25">
        <f>SUM(F14:F37)</f>
        <v>864</v>
      </c>
      <c r="G38" s="25">
        <f>SUM(G14:G37)</f>
        <v>46</v>
      </c>
      <c r="H38" s="41"/>
    </row>
    <row r="39" spans="1:8">
      <c r="A39" s="202"/>
      <c r="B39" s="92" t="s">
        <v>38</v>
      </c>
      <c r="C39" s="92"/>
      <c r="D39" s="92"/>
      <c r="E39" s="94" t="s">
        <v>173</v>
      </c>
      <c r="F39" s="94" t="s">
        <v>174</v>
      </c>
      <c r="G39" s="92"/>
      <c r="H39" s="100"/>
    </row>
    <row r="40" spans="1:8">
      <c r="A40" s="203"/>
      <c r="B40" s="91" t="s">
        <v>58</v>
      </c>
      <c r="C40" s="92"/>
      <c r="D40" s="92"/>
      <c r="E40" s="94" t="s">
        <v>357</v>
      </c>
      <c r="F40" s="94" t="s">
        <v>357</v>
      </c>
      <c r="G40" s="92"/>
      <c r="H40" s="100"/>
    </row>
    <row r="41" spans="1:8">
      <c r="A41" s="203"/>
      <c r="B41" s="92" t="s">
        <v>59</v>
      </c>
      <c r="C41" s="92"/>
      <c r="D41" s="92"/>
      <c r="E41" s="92"/>
      <c r="F41" s="94" t="s">
        <v>369</v>
      </c>
      <c r="G41" s="92"/>
      <c r="H41" s="100"/>
    </row>
    <row r="42" spans="1:8" ht="15.75" thickBot="1">
      <c r="A42" s="204"/>
      <c r="B42" s="101" t="s">
        <v>39</v>
      </c>
      <c r="C42" s="102"/>
      <c r="D42" s="102"/>
      <c r="E42" s="102"/>
      <c r="F42" s="102"/>
      <c r="G42" s="103">
        <v>8</v>
      </c>
      <c r="H42" s="104"/>
    </row>
    <row r="44" spans="1:8">
      <c r="B44" s="358" t="s">
        <v>445</v>
      </c>
    </row>
  </sheetData>
  <pageMargins left="0.70866141732283472" right="0.70866141732283472" top="0.74803149606299213" bottom="0.74803149606299213" header="0.31496062992125984" footer="0.31496062992125984"/>
  <pageSetup paperSize="9" scale="88" orientation="portrait" verticalDpi="0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41"/>
  <sheetViews>
    <sheetView workbookViewId="0">
      <selection activeCell="C7" sqref="C7"/>
    </sheetView>
  </sheetViews>
  <sheetFormatPr defaultRowHeight="15"/>
  <cols>
    <col min="1" max="1" width="2.7109375" customWidth="1"/>
    <col min="2" max="2" width="26.140625" customWidth="1"/>
    <col min="4" max="4" width="7.28515625" customWidth="1"/>
    <col min="5" max="5" width="6.7109375" customWidth="1"/>
    <col min="6" max="6" width="6.5703125" customWidth="1"/>
    <col min="7" max="7" width="7.140625" customWidth="1"/>
    <col min="8" max="8" width="15.28515625" customWidth="1"/>
  </cols>
  <sheetData>
    <row r="1" spans="1:8">
      <c r="C1" s="1" t="s">
        <v>45</v>
      </c>
    </row>
    <row r="2" spans="1:8">
      <c r="C2" s="1" t="s">
        <v>46</v>
      </c>
    </row>
    <row r="3" spans="1:8">
      <c r="C3" s="1" t="s">
        <v>47</v>
      </c>
    </row>
    <row r="4" spans="1:8">
      <c r="C4" s="2"/>
    </row>
    <row r="5" spans="1:8" ht="15.75">
      <c r="C5" s="3" t="s">
        <v>154</v>
      </c>
    </row>
    <row r="6" spans="1:8" ht="15.75">
      <c r="C6" s="4" t="s">
        <v>140</v>
      </c>
    </row>
    <row r="7" spans="1:8">
      <c r="C7" s="124" t="s">
        <v>141</v>
      </c>
    </row>
    <row r="8" spans="1:8">
      <c r="C8" t="s">
        <v>43</v>
      </c>
    </row>
    <row r="10" spans="1:8" ht="15.75">
      <c r="A10" s="125" t="s">
        <v>142</v>
      </c>
      <c r="H10" t="s">
        <v>355</v>
      </c>
    </row>
    <row r="11" spans="1:8" ht="15.75" thickBot="1"/>
    <row r="12" spans="1:8">
      <c r="A12" s="126"/>
      <c r="B12" s="127" t="s">
        <v>2</v>
      </c>
      <c r="C12" s="127" t="s">
        <v>3</v>
      </c>
      <c r="D12" s="128"/>
      <c r="E12" s="129" t="s">
        <v>5</v>
      </c>
      <c r="F12" s="130"/>
      <c r="G12" s="127" t="s">
        <v>9</v>
      </c>
      <c r="H12" s="131" t="s">
        <v>11</v>
      </c>
    </row>
    <row r="13" spans="1:8" ht="23.25" customHeight="1">
      <c r="A13" s="132" t="s">
        <v>0</v>
      </c>
      <c r="B13" s="133" t="s">
        <v>1</v>
      </c>
      <c r="C13" s="134" t="s">
        <v>4</v>
      </c>
      <c r="D13" s="135" t="s">
        <v>6</v>
      </c>
      <c r="E13" s="136" t="s">
        <v>7</v>
      </c>
      <c r="F13" s="137" t="s">
        <v>8</v>
      </c>
      <c r="G13" s="138" t="s">
        <v>10</v>
      </c>
      <c r="H13" s="139" t="s">
        <v>12</v>
      </c>
    </row>
    <row r="14" spans="1:8">
      <c r="A14" s="140"/>
      <c r="B14" s="163" t="s">
        <v>150</v>
      </c>
      <c r="C14" s="141"/>
      <c r="D14" s="142"/>
      <c r="E14" s="142"/>
      <c r="F14" s="142"/>
      <c r="G14" s="142"/>
      <c r="H14" s="143"/>
    </row>
    <row r="15" spans="1:8" ht="15.75">
      <c r="A15" s="145">
        <v>1</v>
      </c>
      <c r="B15" s="137" t="s">
        <v>464</v>
      </c>
      <c r="C15" s="149" t="s">
        <v>14</v>
      </c>
      <c r="D15" s="148">
        <f>E15+F15+G15</f>
        <v>82</v>
      </c>
      <c r="E15" s="147">
        <v>30</v>
      </c>
      <c r="F15" s="147">
        <v>42</v>
      </c>
      <c r="G15" s="147">
        <v>10</v>
      </c>
      <c r="H15" s="144" t="s">
        <v>15</v>
      </c>
    </row>
    <row r="16" spans="1:8" ht="15.75">
      <c r="A16" s="145">
        <v>2</v>
      </c>
      <c r="B16" s="137" t="s">
        <v>143</v>
      </c>
      <c r="C16" s="150"/>
      <c r="D16" s="148">
        <f t="shared" ref="D16:D37" si="0">E16+F16+G16</f>
        <v>112</v>
      </c>
      <c r="E16" s="147">
        <v>48</v>
      </c>
      <c r="F16" s="147">
        <v>60</v>
      </c>
      <c r="G16" s="147">
        <v>4</v>
      </c>
      <c r="H16" s="144" t="s">
        <v>15</v>
      </c>
    </row>
    <row r="17" spans="1:8" ht="15.75">
      <c r="A17" s="145">
        <v>3</v>
      </c>
      <c r="B17" s="136" t="s">
        <v>111</v>
      </c>
      <c r="C17" s="150" t="s">
        <v>16</v>
      </c>
      <c r="D17" s="147">
        <f t="shared" si="0"/>
        <v>76</v>
      </c>
      <c r="E17" s="147">
        <v>30</v>
      </c>
      <c r="F17" s="147">
        <v>42</v>
      </c>
      <c r="G17" s="147">
        <v>4</v>
      </c>
      <c r="H17" s="144" t="s">
        <v>17</v>
      </c>
    </row>
    <row r="18" spans="1:8" ht="15.75">
      <c r="A18" s="145">
        <v>4</v>
      </c>
      <c r="B18" s="136" t="s">
        <v>144</v>
      </c>
      <c r="C18" s="146" t="s">
        <v>16</v>
      </c>
      <c r="D18" s="147">
        <f t="shared" si="0"/>
        <v>140</v>
      </c>
      <c r="E18" s="147">
        <v>80</v>
      </c>
      <c r="F18" s="147">
        <v>56</v>
      </c>
      <c r="G18" s="147">
        <v>4</v>
      </c>
      <c r="H18" s="144" t="s">
        <v>19</v>
      </c>
    </row>
    <row r="19" spans="1:8">
      <c r="A19" s="145">
        <v>5</v>
      </c>
      <c r="B19" s="136" t="s">
        <v>145</v>
      </c>
      <c r="C19" s="151" t="s">
        <v>16</v>
      </c>
      <c r="D19" s="147">
        <f t="shared" si="0"/>
        <v>76</v>
      </c>
      <c r="E19" s="147">
        <v>30</v>
      </c>
      <c r="F19" s="147">
        <v>42</v>
      </c>
      <c r="G19" s="147">
        <v>4</v>
      </c>
      <c r="H19" s="144" t="s">
        <v>20</v>
      </c>
    </row>
    <row r="20" spans="1:8">
      <c r="A20" s="145">
        <v>6</v>
      </c>
      <c r="B20" s="136" t="s">
        <v>146</v>
      </c>
      <c r="C20" s="151" t="s">
        <v>16</v>
      </c>
      <c r="D20" s="147">
        <f t="shared" si="0"/>
        <v>76</v>
      </c>
      <c r="E20" s="147">
        <v>30</v>
      </c>
      <c r="F20" s="147">
        <v>42</v>
      </c>
      <c r="G20" s="147">
        <v>4</v>
      </c>
      <c r="H20" s="144" t="s">
        <v>498</v>
      </c>
    </row>
    <row r="21" spans="1:8">
      <c r="A21" s="152">
        <v>7</v>
      </c>
      <c r="B21" s="135" t="s">
        <v>147</v>
      </c>
      <c r="C21" s="151" t="s">
        <v>16</v>
      </c>
      <c r="D21" s="147">
        <f>E21+F21+G21</f>
        <v>76</v>
      </c>
      <c r="E21" s="147">
        <v>30</v>
      </c>
      <c r="F21" s="147">
        <v>42</v>
      </c>
      <c r="G21" s="147">
        <v>4</v>
      </c>
      <c r="H21" s="144" t="s">
        <v>21</v>
      </c>
    </row>
    <row r="22" spans="1:8">
      <c r="A22" s="153">
        <v>8</v>
      </c>
      <c r="B22" s="135" t="s">
        <v>119</v>
      </c>
      <c r="C22" s="151" t="s">
        <v>16</v>
      </c>
      <c r="D22" s="147">
        <f t="shared" ref="D22" si="1">E22+F22+G22</f>
        <v>76</v>
      </c>
      <c r="E22" s="147">
        <v>30</v>
      </c>
      <c r="F22" s="147">
        <v>42</v>
      </c>
      <c r="G22" s="147">
        <v>4</v>
      </c>
      <c r="H22" s="144" t="s">
        <v>23</v>
      </c>
    </row>
    <row r="23" spans="1:8">
      <c r="A23" s="153"/>
      <c r="B23" s="163" t="s">
        <v>149</v>
      </c>
      <c r="C23" s="154"/>
      <c r="D23" s="121"/>
      <c r="E23" s="121"/>
      <c r="F23" s="121"/>
      <c r="G23" s="121"/>
      <c r="H23" s="173"/>
    </row>
    <row r="24" spans="1:8">
      <c r="A24" s="30">
        <v>9</v>
      </c>
      <c r="B24" s="136" t="s">
        <v>441</v>
      </c>
      <c r="C24" s="151"/>
      <c r="D24" s="147">
        <f t="shared" ref="D24:D27" si="2">E24+F24+G24</f>
        <v>208</v>
      </c>
      <c r="E24" s="147">
        <v>80</v>
      </c>
      <c r="F24" s="147">
        <v>124</v>
      </c>
      <c r="G24" s="147">
        <v>4</v>
      </c>
      <c r="H24" s="144" t="s">
        <v>18</v>
      </c>
    </row>
    <row r="25" spans="1:8">
      <c r="A25" s="153">
        <v>10</v>
      </c>
      <c r="B25" s="136" t="s">
        <v>480</v>
      </c>
      <c r="C25" s="151" t="s">
        <v>14</v>
      </c>
      <c r="D25" s="147">
        <f t="shared" si="2"/>
        <v>154</v>
      </c>
      <c r="E25" s="147">
        <v>50</v>
      </c>
      <c r="F25" s="147">
        <v>94</v>
      </c>
      <c r="G25" s="147">
        <v>10</v>
      </c>
      <c r="H25" s="144" t="s">
        <v>22</v>
      </c>
    </row>
    <row r="26" spans="1:8">
      <c r="A26" s="155">
        <v>11</v>
      </c>
      <c r="B26" s="136" t="s">
        <v>447</v>
      </c>
      <c r="C26" s="151" t="s">
        <v>16</v>
      </c>
      <c r="D26" s="147">
        <f t="shared" ref="D26" si="3">E26+F26+G26</f>
        <v>40</v>
      </c>
      <c r="E26" s="147"/>
      <c r="F26" s="147">
        <v>36</v>
      </c>
      <c r="G26" s="147">
        <v>4</v>
      </c>
      <c r="H26" s="144" t="s">
        <v>22</v>
      </c>
    </row>
    <row r="27" spans="1:8">
      <c r="A27" s="155">
        <v>11</v>
      </c>
      <c r="B27" s="136" t="s">
        <v>148</v>
      </c>
      <c r="C27" s="151" t="s">
        <v>16</v>
      </c>
      <c r="D27" s="147">
        <f t="shared" si="2"/>
        <v>112</v>
      </c>
      <c r="E27" s="147">
        <v>68</v>
      </c>
      <c r="F27" s="147">
        <v>40</v>
      </c>
      <c r="G27" s="147">
        <v>4</v>
      </c>
      <c r="H27" s="144" t="s">
        <v>23</v>
      </c>
    </row>
    <row r="28" spans="1:8">
      <c r="A28" s="152">
        <v>12</v>
      </c>
      <c r="B28" s="156" t="s">
        <v>29</v>
      </c>
      <c r="C28" s="157"/>
      <c r="D28" s="158">
        <f t="shared" ref="D28:D29" si="4">E28+F28+G28</f>
        <v>10</v>
      </c>
      <c r="E28" s="158">
        <v>10</v>
      </c>
      <c r="F28" s="158"/>
      <c r="G28" s="158"/>
      <c r="H28" s="159" t="s">
        <v>22</v>
      </c>
    </row>
    <row r="29" spans="1:8">
      <c r="A29" s="38"/>
      <c r="B29" s="289" t="s">
        <v>29</v>
      </c>
      <c r="C29" s="160" t="s">
        <v>16</v>
      </c>
      <c r="D29" s="110">
        <f t="shared" si="4"/>
        <v>20</v>
      </c>
      <c r="E29" s="10"/>
      <c r="F29" s="10">
        <v>20</v>
      </c>
      <c r="G29" s="10"/>
      <c r="H29" s="243" t="s">
        <v>152</v>
      </c>
    </row>
    <row r="30" spans="1:8">
      <c r="A30" s="200"/>
      <c r="B30" s="298" t="s">
        <v>31</v>
      </c>
      <c r="C30" s="299"/>
      <c r="D30" s="166"/>
      <c r="E30" s="166"/>
      <c r="F30" s="166"/>
      <c r="G30" s="166"/>
      <c r="H30" s="174"/>
    </row>
    <row r="31" spans="1:8">
      <c r="A31" s="153">
        <v>13</v>
      </c>
      <c r="B31" s="11" t="s">
        <v>491</v>
      </c>
      <c r="C31" s="171" t="s">
        <v>14</v>
      </c>
      <c r="D31" s="10">
        <f>E31+F31+G31</f>
        <v>58</v>
      </c>
      <c r="E31" s="190"/>
      <c r="F31" s="190">
        <v>48</v>
      </c>
      <c r="G31" s="190">
        <v>10</v>
      </c>
      <c r="H31" s="187" t="s">
        <v>128</v>
      </c>
    </row>
    <row r="32" spans="1:8">
      <c r="A32" s="152">
        <v>14</v>
      </c>
      <c r="B32" s="355" t="s">
        <v>258</v>
      </c>
      <c r="C32" s="356" t="s">
        <v>16</v>
      </c>
      <c r="D32" s="10">
        <f t="shared" ref="D32:D35" si="5">E32+F32+G32</f>
        <v>44</v>
      </c>
      <c r="E32" s="11">
        <v>40</v>
      </c>
      <c r="F32" s="11"/>
      <c r="G32" s="11">
        <v>4</v>
      </c>
      <c r="H32" s="34" t="s">
        <v>27</v>
      </c>
    </row>
    <row r="33" spans="1:8">
      <c r="A33" s="155">
        <v>15</v>
      </c>
      <c r="B33" s="314" t="s">
        <v>439</v>
      </c>
      <c r="C33" s="356" t="s">
        <v>16</v>
      </c>
      <c r="D33" s="10">
        <f t="shared" si="5"/>
        <v>34</v>
      </c>
      <c r="E33" s="11"/>
      <c r="F33" s="11">
        <v>30</v>
      </c>
      <c r="G33" s="11">
        <v>4</v>
      </c>
      <c r="H33" s="34" t="s">
        <v>22</v>
      </c>
    </row>
    <row r="34" spans="1:8">
      <c r="A34" s="178"/>
      <c r="B34" s="197" t="s">
        <v>440</v>
      </c>
      <c r="C34" s="357"/>
      <c r="D34" s="10">
        <f t="shared" si="5"/>
        <v>34</v>
      </c>
      <c r="E34" s="11">
        <v>20</v>
      </c>
      <c r="F34" s="11">
        <v>10</v>
      </c>
      <c r="G34" s="11">
        <v>4</v>
      </c>
      <c r="H34" s="34" t="s">
        <v>183</v>
      </c>
    </row>
    <row r="35" spans="1:8">
      <c r="A35" s="277">
        <v>16</v>
      </c>
      <c r="B35" s="17" t="s">
        <v>274</v>
      </c>
      <c r="C35" s="357" t="s">
        <v>16</v>
      </c>
      <c r="D35" s="10">
        <f t="shared" si="5"/>
        <v>40</v>
      </c>
      <c r="E35" s="11"/>
      <c r="F35" s="11">
        <v>36</v>
      </c>
      <c r="G35" s="11">
        <v>4</v>
      </c>
      <c r="H35" s="34" t="s">
        <v>134</v>
      </c>
    </row>
    <row r="36" spans="1:8">
      <c r="A36" s="39">
        <v>17</v>
      </c>
      <c r="B36" s="228" t="s">
        <v>151</v>
      </c>
      <c r="C36" s="13"/>
      <c r="D36" s="10">
        <f>E36+F36+G36</f>
        <v>46</v>
      </c>
      <c r="E36" s="10"/>
      <c r="F36" s="10">
        <v>42</v>
      </c>
      <c r="G36" s="10">
        <v>4</v>
      </c>
      <c r="H36" s="34" t="s">
        <v>134</v>
      </c>
    </row>
    <row r="37" spans="1:8">
      <c r="A37" s="39"/>
      <c r="B37" s="24" t="s">
        <v>37</v>
      </c>
      <c r="C37" s="170"/>
      <c r="D37" s="24">
        <f t="shared" si="0"/>
        <v>1514</v>
      </c>
      <c r="E37" s="25">
        <f>SUM(E15:E36)</f>
        <v>576</v>
      </c>
      <c r="F37" s="25">
        <f>SUM(F15:F36)</f>
        <v>848</v>
      </c>
      <c r="G37" s="25">
        <f>SUM(G15:G36)</f>
        <v>90</v>
      </c>
      <c r="H37" s="41"/>
    </row>
    <row r="38" spans="1:8">
      <c r="A38" s="42"/>
      <c r="B38" s="24" t="s">
        <v>38</v>
      </c>
      <c r="C38" s="24"/>
      <c r="D38" s="24"/>
      <c r="E38" s="24">
        <v>16</v>
      </c>
      <c r="F38" s="24">
        <v>23</v>
      </c>
      <c r="G38" s="24"/>
      <c r="H38" s="43"/>
    </row>
    <row r="39" spans="1:8" ht="15.75" thickBot="1">
      <c r="A39" s="44"/>
      <c r="B39" s="45" t="s">
        <v>39</v>
      </c>
      <c r="C39" s="46"/>
      <c r="D39" s="46"/>
      <c r="E39" s="46"/>
      <c r="F39" s="46"/>
      <c r="G39" s="46">
        <v>0</v>
      </c>
      <c r="H39" s="47"/>
    </row>
    <row r="40" spans="1:8">
      <c r="B40" s="8"/>
    </row>
    <row r="41" spans="1:8">
      <c r="B41" s="26" t="s">
        <v>153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6"/>
  <sheetViews>
    <sheetView topLeftCell="A13" workbookViewId="0">
      <selection activeCell="B30" sqref="B30"/>
    </sheetView>
  </sheetViews>
  <sheetFormatPr defaultRowHeight="15"/>
  <cols>
    <col min="1" max="1" width="2.7109375" customWidth="1"/>
    <col min="2" max="2" width="26.140625" customWidth="1"/>
    <col min="4" max="4" width="7.28515625" customWidth="1"/>
    <col min="5" max="5" width="6.7109375" customWidth="1"/>
    <col min="6" max="6" width="6.5703125" customWidth="1"/>
    <col min="7" max="7" width="7.140625" customWidth="1"/>
    <col min="8" max="8" width="15.28515625" customWidth="1"/>
  </cols>
  <sheetData>
    <row r="1" spans="1:8">
      <c r="C1" s="1" t="s">
        <v>45</v>
      </c>
    </row>
    <row r="2" spans="1:8">
      <c r="C2" s="1" t="s">
        <v>46</v>
      </c>
    </row>
    <row r="3" spans="1:8">
      <c r="C3" s="1" t="s">
        <v>47</v>
      </c>
    </row>
    <row r="4" spans="1:8">
      <c r="C4" s="2"/>
    </row>
    <row r="5" spans="1:8" ht="15.75">
      <c r="C5" s="3" t="s">
        <v>154</v>
      </c>
    </row>
    <row r="6" spans="1:8" ht="15.75">
      <c r="C6" s="4" t="s">
        <v>140</v>
      </c>
    </row>
    <row r="7" spans="1:8">
      <c r="C7" s="124" t="s">
        <v>141</v>
      </c>
    </row>
    <row r="8" spans="1:8">
      <c r="C8" t="s">
        <v>43</v>
      </c>
    </row>
    <row r="10" spans="1:8" ht="15.75">
      <c r="A10" s="125" t="s">
        <v>252</v>
      </c>
      <c r="H10" t="s">
        <v>253</v>
      </c>
    </row>
    <row r="11" spans="1:8" ht="15.75" thickBot="1"/>
    <row r="12" spans="1:8">
      <c r="A12" s="126"/>
      <c r="B12" s="127" t="s">
        <v>2</v>
      </c>
      <c r="C12" s="127" t="s">
        <v>3</v>
      </c>
      <c r="D12" s="128"/>
      <c r="E12" s="129" t="s">
        <v>5</v>
      </c>
      <c r="F12" s="130"/>
      <c r="G12" s="127" t="s">
        <v>9</v>
      </c>
      <c r="H12" s="131" t="s">
        <v>11</v>
      </c>
    </row>
    <row r="13" spans="1:8" ht="23.25" customHeight="1">
      <c r="A13" s="132" t="s">
        <v>0</v>
      </c>
      <c r="B13" s="133" t="s">
        <v>1</v>
      </c>
      <c r="C13" s="134" t="s">
        <v>4</v>
      </c>
      <c r="D13" s="135" t="s">
        <v>6</v>
      </c>
      <c r="E13" s="136" t="s">
        <v>89</v>
      </c>
      <c r="F13" s="137" t="s">
        <v>90</v>
      </c>
      <c r="G13" s="138" t="s">
        <v>10</v>
      </c>
      <c r="H13" s="139" t="s">
        <v>12</v>
      </c>
    </row>
    <row r="14" spans="1:8">
      <c r="A14" s="140"/>
      <c r="B14" s="163" t="s">
        <v>227</v>
      </c>
      <c r="C14" s="141"/>
      <c r="D14" s="142"/>
      <c r="E14" s="142"/>
      <c r="F14" s="142"/>
      <c r="G14" s="142"/>
      <c r="H14" s="143"/>
    </row>
    <row r="15" spans="1:8">
      <c r="A15" s="145">
        <v>1</v>
      </c>
      <c r="B15" s="136" t="s">
        <v>146</v>
      </c>
      <c r="C15" s="151" t="s">
        <v>35</v>
      </c>
      <c r="D15" s="147">
        <f t="shared" ref="D15:D19" si="0">E15+F15+G15</f>
        <v>98</v>
      </c>
      <c r="E15" s="147">
        <v>14</v>
      </c>
      <c r="F15" s="147">
        <v>80</v>
      </c>
      <c r="G15" s="147">
        <v>4</v>
      </c>
      <c r="H15" s="144" t="s">
        <v>436</v>
      </c>
    </row>
    <row r="16" spans="1:8">
      <c r="A16" s="145">
        <v>2</v>
      </c>
      <c r="B16" s="16" t="s">
        <v>345</v>
      </c>
      <c r="C16" s="13" t="s">
        <v>35</v>
      </c>
      <c r="D16" s="10"/>
      <c r="E16" s="10"/>
      <c r="F16" s="10"/>
      <c r="G16" s="10"/>
      <c r="H16" s="34"/>
    </row>
    <row r="17" spans="1:8">
      <c r="A17" s="145"/>
      <c r="B17" s="224" t="s">
        <v>26</v>
      </c>
      <c r="C17" s="13"/>
      <c r="D17" s="10">
        <f t="shared" si="0"/>
        <v>102</v>
      </c>
      <c r="E17" s="10">
        <v>44</v>
      </c>
      <c r="F17" s="10">
        <v>54</v>
      </c>
      <c r="G17" s="10">
        <v>4</v>
      </c>
      <c r="H17" s="34" t="s">
        <v>19</v>
      </c>
    </row>
    <row r="18" spans="1:8">
      <c r="A18" s="145"/>
      <c r="B18" s="224" t="s">
        <v>24</v>
      </c>
      <c r="C18" s="13"/>
      <c r="D18" s="10">
        <f t="shared" si="0"/>
        <v>42</v>
      </c>
      <c r="E18" s="10">
        <v>22</v>
      </c>
      <c r="F18" s="10">
        <v>16</v>
      </c>
      <c r="G18" s="10">
        <v>4</v>
      </c>
      <c r="H18" s="34" t="s">
        <v>27</v>
      </c>
    </row>
    <row r="19" spans="1:8">
      <c r="A19" s="145"/>
      <c r="B19" s="224" t="s">
        <v>25</v>
      </c>
      <c r="C19" s="13"/>
      <c r="D19" s="10">
        <f t="shared" si="0"/>
        <v>39</v>
      </c>
      <c r="E19" s="10"/>
      <c r="F19" s="10">
        <v>35</v>
      </c>
      <c r="G19" s="10">
        <v>4</v>
      </c>
      <c r="H19" s="34" t="s">
        <v>28</v>
      </c>
    </row>
    <row r="20" spans="1:8">
      <c r="A20" s="145">
        <v>3</v>
      </c>
      <c r="B20" s="136" t="s">
        <v>254</v>
      </c>
      <c r="C20" s="151" t="s">
        <v>35</v>
      </c>
      <c r="D20" s="147">
        <f t="shared" ref="D20:D39" si="1">E20+F20+G20</f>
        <v>40</v>
      </c>
      <c r="E20" s="147"/>
      <c r="F20" s="147">
        <v>36</v>
      </c>
      <c r="G20" s="147">
        <v>4</v>
      </c>
      <c r="H20" s="144" t="s">
        <v>21</v>
      </c>
    </row>
    <row r="21" spans="1:8">
      <c r="A21" s="30"/>
      <c r="B21" s="163" t="s">
        <v>255</v>
      </c>
      <c r="C21" s="154"/>
      <c r="D21" s="121"/>
      <c r="E21" s="121"/>
      <c r="F21" s="121"/>
      <c r="G21" s="121"/>
      <c r="H21" s="173"/>
    </row>
    <row r="22" spans="1:8">
      <c r="A22" s="153">
        <v>4</v>
      </c>
      <c r="B22" s="136" t="s">
        <v>256</v>
      </c>
      <c r="C22" s="151" t="s">
        <v>35</v>
      </c>
      <c r="D22" s="147">
        <f t="shared" ref="D22:D24" si="2">E22+F22+G22</f>
        <v>48</v>
      </c>
      <c r="E22" s="147"/>
      <c r="F22" s="147">
        <v>44</v>
      </c>
      <c r="G22" s="147">
        <v>4</v>
      </c>
      <c r="H22" s="144" t="s">
        <v>28</v>
      </c>
    </row>
    <row r="23" spans="1:8" ht="26.25">
      <c r="A23" s="145">
        <v>5</v>
      </c>
      <c r="B23" s="176" t="s">
        <v>231</v>
      </c>
      <c r="C23" s="151" t="s">
        <v>35</v>
      </c>
      <c r="D23" s="147">
        <f t="shared" ref="D23" si="3">E23+F23+G23</f>
        <v>40</v>
      </c>
      <c r="E23" s="147"/>
      <c r="F23" s="147">
        <v>36</v>
      </c>
      <c r="G23" s="147">
        <v>4</v>
      </c>
      <c r="H23" s="144" t="s">
        <v>68</v>
      </c>
    </row>
    <row r="24" spans="1:8" ht="39">
      <c r="A24" s="145">
        <v>6</v>
      </c>
      <c r="B24" s="176" t="s">
        <v>257</v>
      </c>
      <c r="C24" s="151" t="s">
        <v>35</v>
      </c>
      <c r="D24" s="147">
        <f t="shared" si="2"/>
        <v>48</v>
      </c>
      <c r="E24" s="147">
        <v>18</v>
      </c>
      <c r="F24" s="147">
        <v>26</v>
      </c>
      <c r="G24" s="147">
        <v>4</v>
      </c>
      <c r="H24" s="144" t="s">
        <v>68</v>
      </c>
    </row>
    <row r="25" spans="1:8">
      <c r="A25" s="155"/>
      <c r="B25" s="165" t="s">
        <v>31</v>
      </c>
      <c r="C25" s="169"/>
      <c r="D25" s="166"/>
      <c r="E25" s="166"/>
      <c r="F25" s="166"/>
      <c r="G25" s="166"/>
      <c r="H25" s="174"/>
    </row>
    <row r="26" spans="1:8">
      <c r="A26" s="152">
        <v>7</v>
      </c>
      <c r="B26" s="167" t="s">
        <v>258</v>
      </c>
      <c r="C26" s="151" t="s">
        <v>82</v>
      </c>
      <c r="D26" s="168">
        <f t="shared" si="1"/>
        <v>21</v>
      </c>
      <c r="E26" s="161">
        <v>17</v>
      </c>
      <c r="F26" s="161"/>
      <c r="G26" s="161">
        <v>4</v>
      </c>
      <c r="H26" s="162" t="s">
        <v>18</v>
      </c>
    </row>
    <row r="27" spans="1:8">
      <c r="A27" s="152">
        <v>8</v>
      </c>
      <c r="B27" s="167" t="s">
        <v>259</v>
      </c>
      <c r="C27" s="151" t="s">
        <v>82</v>
      </c>
      <c r="D27" s="168">
        <f t="shared" si="1"/>
        <v>36</v>
      </c>
      <c r="E27" s="161">
        <v>32</v>
      </c>
      <c r="F27" s="161"/>
      <c r="G27" s="161">
        <v>4</v>
      </c>
      <c r="H27" s="144" t="s">
        <v>21</v>
      </c>
    </row>
    <row r="28" spans="1:8">
      <c r="A28" s="155"/>
      <c r="B28" s="165" t="s">
        <v>218</v>
      </c>
      <c r="C28" s="169"/>
      <c r="D28" s="166"/>
      <c r="E28" s="166"/>
      <c r="F28" s="166"/>
      <c r="G28" s="166"/>
      <c r="H28" s="174"/>
    </row>
    <row r="29" spans="1:8" ht="39">
      <c r="A29" s="152">
        <v>9</v>
      </c>
      <c r="B29" s="186" t="s">
        <v>260</v>
      </c>
      <c r="C29" s="151" t="s">
        <v>82</v>
      </c>
      <c r="D29" s="168">
        <f t="shared" si="1"/>
        <v>42</v>
      </c>
      <c r="E29" s="161">
        <v>38</v>
      </c>
      <c r="F29" s="161"/>
      <c r="G29" s="161">
        <v>4</v>
      </c>
      <c r="H29" s="162" t="s">
        <v>128</v>
      </c>
    </row>
    <row r="30" spans="1:8" ht="26.25" customHeight="1">
      <c r="A30" s="152">
        <v>10</v>
      </c>
      <c r="B30" s="186" t="s">
        <v>261</v>
      </c>
      <c r="C30" s="151" t="s">
        <v>82</v>
      </c>
      <c r="D30" s="168">
        <f t="shared" si="1"/>
        <v>52</v>
      </c>
      <c r="E30" s="161">
        <v>48</v>
      </c>
      <c r="F30" s="161"/>
      <c r="G30" s="161">
        <v>4</v>
      </c>
      <c r="H30" s="162" t="s">
        <v>128</v>
      </c>
    </row>
    <row r="31" spans="1:8">
      <c r="A31" s="152">
        <v>11</v>
      </c>
      <c r="B31" s="186" t="s">
        <v>171</v>
      </c>
      <c r="C31" s="160" t="s">
        <v>82</v>
      </c>
      <c r="D31" s="168">
        <f t="shared" si="1"/>
        <v>36</v>
      </c>
      <c r="E31" s="161">
        <v>36</v>
      </c>
      <c r="F31" s="161"/>
      <c r="G31" s="161"/>
      <c r="H31" s="162" t="s">
        <v>128</v>
      </c>
    </row>
    <row r="32" spans="1:8" ht="26.25">
      <c r="A32" s="152">
        <v>12</v>
      </c>
      <c r="B32" s="186" t="s">
        <v>76</v>
      </c>
      <c r="C32" s="160" t="s">
        <v>82</v>
      </c>
      <c r="D32" s="168">
        <f t="shared" si="1"/>
        <v>252</v>
      </c>
      <c r="E32" s="161">
        <v>252</v>
      </c>
      <c r="F32" s="161"/>
      <c r="G32" s="161"/>
      <c r="H32" s="162" t="s">
        <v>128</v>
      </c>
    </row>
    <row r="33" spans="1:8">
      <c r="A33" s="152"/>
      <c r="B33" s="195" t="s">
        <v>262</v>
      </c>
      <c r="C33" s="172"/>
      <c r="D33" s="10">
        <f t="shared" ref="D33:D37" si="4">E33+F33+G33</f>
        <v>6</v>
      </c>
      <c r="E33" s="199"/>
      <c r="F33" s="199"/>
      <c r="G33" s="199">
        <v>6</v>
      </c>
      <c r="H33" s="162" t="s">
        <v>128</v>
      </c>
    </row>
    <row r="34" spans="1:8" ht="51.75">
      <c r="A34" s="152">
        <v>13</v>
      </c>
      <c r="B34" s="228" t="s">
        <v>264</v>
      </c>
      <c r="C34" s="151" t="s">
        <v>35</v>
      </c>
      <c r="D34" s="168">
        <f t="shared" si="4"/>
        <v>84</v>
      </c>
      <c r="E34" s="161">
        <v>36</v>
      </c>
      <c r="F34" s="161">
        <v>44</v>
      </c>
      <c r="G34" s="161">
        <v>4</v>
      </c>
      <c r="H34" s="162" t="s">
        <v>128</v>
      </c>
    </row>
    <row r="35" spans="1:8">
      <c r="A35" s="152">
        <v>14</v>
      </c>
      <c r="B35" s="186" t="s">
        <v>488</v>
      </c>
      <c r="C35" s="160" t="s">
        <v>35</v>
      </c>
      <c r="D35" s="168">
        <f t="shared" si="4"/>
        <v>144</v>
      </c>
      <c r="E35" s="161"/>
      <c r="F35" s="161">
        <v>144</v>
      </c>
      <c r="G35" s="161"/>
      <c r="H35" s="162" t="s">
        <v>128</v>
      </c>
    </row>
    <row r="36" spans="1:8" ht="26.25">
      <c r="A36" s="152">
        <v>15</v>
      </c>
      <c r="B36" s="186" t="s">
        <v>101</v>
      </c>
      <c r="C36" s="160" t="s">
        <v>35</v>
      </c>
      <c r="D36" s="168">
        <f t="shared" si="4"/>
        <v>288</v>
      </c>
      <c r="E36" s="161"/>
      <c r="F36" s="161">
        <v>288</v>
      </c>
      <c r="G36" s="161"/>
      <c r="H36" s="162" t="s">
        <v>128</v>
      </c>
    </row>
    <row r="37" spans="1:8">
      <c r="A37" s="152"/>
      <c r="B37" s="195" t="s">
        <v>265</v>
      </c>
      <c r="C37" s="172"/>
      <c r="D37" s="10">
        <f t="shared" si="4"/>
        <v>6</v>
      </c>
      <c r="E37" s="199"/>
      <c r="F37" s="199"/>
      <c r="G37" s="199">
        <v>6</v>
      </c>
      <c r="H37" s="162" t="s">
        <v>128</v>
      </c>
    </row>
    <row r="38" spans="1:8">
      <c r="A38" s="230">
        <v>16</v>
      </c>
      <c r="B38" s="229" t="s">
        <v>112</v>
      </c>
      <c r="C38" s="13" t="s">
        <v>35</v>
      </c>
      <c r="D38" s="10">
        <f t="shared" si="1"/>
        <v>40</v>
      </c>
      <c r="E38" s="10">
        <v>20</v>
      </c>
      <c r="F38" s="10">
        <v>20</v>
      </c>
      <c r="G38" s="199"/>
      <c r="H38" s="162" t="s">
        <v>20</v>
      </c>
    </row>
    <row r="39" spans="1:8">
      <c r="A39" s="226"/>
      <c r="B39" s="24" t="s">
        <v>37</v>
      </c>
      <c r="C39" s="170"/>
      <c r="D39" s="24">
        <f t="shared" si="1"/>
        <v>1464</v>
      </c>
      <c r="E39" s="25">
        <f>SUM(E15:E38)</f>
        <v>577</v>
      </c>
      <c r="F39" s="25">
        <f>SUM(F15:F38)</f>
        <v>823</v>
      </c>
      <c r="G39" s="25">
        <f>SUM(G15:G38)</f>
        <v>64</v>
      </c>
      <c r="H39" s="41"/>
    </row>
    <row r="40" spans="1:8">
      <c r="A40" s="201"/>
      <c r="B40" s="92" t="s">
        <v>38</v>
      </c>
      <c r="C40" s="92"/>
      <c r="D40" s="92"/>
      <c r="E40" s="94" t="s">
        <v>388</v>
      </c>
      <c r="F40" s="94" t="s">
        <v>387</v>
      </c>
      <c r="G40" s="92"/>
      <c r="H40" s="100"/>
    </row>
    <row r="41" spans="1:8">
      <c r="A41" s="25"/>
      <c r="B41" s="91" t="s">
        <v>58</v>
      </c>
      <c r="C41" s="92"/>
      <c r="D41" s="92"/>
      <c r="E41" s="92">
        <v>36</v>
      </c>
      <c r="F41" s="92">
        <v>144</v>
      </c>
      <c r="G41" s="92"/>
      <c r="H41" s="100"/>
    </row>
    <row r="42" spans="1:8">
      <c r="A42" s="25"/>
      <c r="B42" s="92" t="s">
        <v>59</v>
      </c>
      <c r="C42" s="92"/>
      <c r="D42" s="92"/>
      <c r="E42" s="92">
        <v>252</v>
      </c>
      <c r="F42" s="92">
        <v>288</v>
      </c>
      <c r="G42" s="92"/>
      <c r="H42" s="100"/>
    </row>
    <row r="43" spans="1:8" ht="15.75" thickBot="1">
      <c r="A43" s="25"/>
      <c r="B43" s="101" t="s">
        <v>39</v>
      </c>
      <c r="C43" s="102"/>
      <c r="D43" s="102"/>
      <c r="E43" s="102"/>
      <c r="F43" s="102"/>
      <c r="G43" s="103">
        <v>12</v>
      </c>
      <c r="H43" s="104"/>
    </row>
    <row r="44" spans="1:8">
      <c r="A44" s="14"/>
      <c r="B44" s="8"/>
    </row>
    <row r="45" spans="1:8">
      <c r="A45" s="20"/>
      <c r="B45" s="26" t="s">
        <v>266</v>
      </c>
    </row>
    <row r="46" spans="1:8">
      <c r="A46" s="14"/>
    </row>
  </sheetData>
  <pageMargins left="0.70866141732283472" right="0.70866141732283472" top="0.74803149606299213" bottom="0.74803149606299213" header="0.31496062992125984" footer="0.31496062992125984"/>
  <pageSetup paperSize="9" scale="92" orientation="portrait" verticalDpi="0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7"/>
  <sheetViews>
    <sheetView tabSelected="1" topLeftCell="A31" workbookViewId="0">
      <selection activeCell="H33" sqref="H33"/>
    </sheetView>
  </sheetViews>
  <sheetFormatPr defaultRowHeight="15"/>
  <cols>
    <col min="1" max="1" width="2.7109375" customWidth="1"/>
    <col min="2" max="2" width="26.140625" customWidth="1"/>
    <col min="4" max="4" width="7.28515625" customWidth="1"/>
    <col min="5" max="5" width="6.7109375" customWidth="1"/>
    <col min="6" max="6" width="6.5703125" customWidth="1"/>
    <col min="7" max="7" width="7.140625" customWidth="1"/>
    <col min="8" max="8" width="15.28515625" customWidth="1"/>
  </cols>
  <sheetData>
    <row r="1" spans="1:8">
      <c r="C1" s="1" t="s">
        <v>45</v>
      </c>
    </row>
    <row r="2" spans="1:8">
      <c r="C2" s="1" t="s">
        <v>46</v>
      </c>
    </row>
    <row r="3" spans="1:8">
      <c r="C3" s="1" t="s">
        <v>47</v>
      </c>
    </row>
    <row r="4" spans="1:8">
      <c r="C4" s="2"/>
    </row>
    <row r="5" spans="1:8" ht="15.75">
      <c r="C5" s="3" t="s">
        <v>41</v>
      </c>
    </row>
    <row r="6" spans="1:8" ht="15.75">
      <c r="C6" s="4" t="s">
        <v>207</v>
      </c>
    </row>
    <row r="7" spans="1:8">
      <c r="C7" s="124" t="s">
        <v>208</v>
      </c>
    </row>
    <row r="8" spans="1:8">
      <c r="C8" t="s">
        <v>43</v>
      </c>
    </row>
    <row r="10" spans="1:8" ht="15.75">
      <c r="A10" s="125" t="s">
        <v>398</v>
      </c>
    </row>
    <row r="11" spans="1:8" ht="15.75" thickBot="1"/>
    <row r="12" spans="1:8">
      <c r="A12" s="126"/>
      <c r="B12" s="127" t="s">
        <v>2</v>
      </c>
      <c r="C12" s="127" t="s">
        <v>3</v>
      </c>
      <c r="D12" s="128"/>
      <c r="E12" s="129" t="s">
        <v>5</v>
      </c>
      <c r="F12" s="130"/>
      <c r="G12" s="127" t="s">
        <v>9</v>
      </c>
      <c r="H12" s="131" t="s">
        <v>11</v>
      </c>
    </row>
    <row r="13" spans="1:8" ht="23.25" customHeight="1">
      <c r="A13" s="132" t="s">
        <v>0</v>
      </c>
      <c r="B13" s="133" t="s">
        <v>1</v>
      </c>
      <c r="C13" s="134" t="s">
        <v>4</v>
      </c>
      <c r="D13" s="135" t="s">
        <v>6</v>
      </c>
      <c r="E13" s="136" t="s">
        <v>53</v>
      </c>
      <c r="F13" s="137" t="s">
        <v>54</v>
      </c>
      <c r="G13" s="138" t="s">
        <v>10</v>
      </c>
      <c r="H13" s="139" t="s">
        <v>12</v>
      </c>
    </row>
    <row r="14" spans="1:8">
      <c r="A14" s="140"/>
      <c r="B14" s="163" t="s">
        <v>209</v>
      </c>
      <c r="C14" s="141"/>
      <c r="D14" s="142"/>
      <c r="E14" s="142"/>
      <c r="F14" s="142"/>
      <c r="G14" s="142"/>
      <c r="H14" s="143"/>
    </row>
    <row r="15" spans="1:8">
      <c r="A15" s="145">
        <v>1</v>
      </c>
      <c r="B15" s="135" t="s">
        <v>148</v>
      </c>
      <c r="C15" s="151" t="s">
        <v>34</v>
      </c>
      <c r="D15" s="147">
        <f t="shared" ref="D15" si="0">E15+F15+G15</f>
        <v>38</v>
      </c>
      <c r="E15" s="147">
        <v>34</v>
      </c>
      <c r="F15" s="147"/>
      <c r="G15" s="147">
        <v>4</v>
      </c>
      <c r="H15" s="144" t="s">
        <v>23</v>
      </c>
    </row>
    <row r="16" spans="1:8" ht="15.75">
      <c r="A16" s="145">
        <v>2</v>
      </c>
      <c r="B16" s="137" t="s">
        <v>483</v>
      </c>
      <c r="C16" s="150" t="s">
        <v>61</v>
      </c>
      <c r="D16" s="148">
        <f t="shared" ref="D16:D28" si="1">E16+F16+G16</f>
        <v>48</v>
      </c>
      <c r="E16" s="147">
        <v>38</v>
      </c>
      <c r="F16" s="147"/>
      <c r="G16" s="147">
        <v>10</v>
      </c>
      <c r="H16" s="144" t="s">
        <v>21</v>
      </c>
    </row>
    <row r="17" spans="1:8">
      <c r="A17" s="30"/>
      <c r="B17" s="163" t="s">
        <v>214</v>
      </c>
      <c r="C17" s="154"/>
      <c r="D17" s="121"/>
      <c r="E17" s="121"/>
      <c r="F17" s="121"/>
      <c r="G17" s="121"/>
      <c r="H17" s="173"/>
    </row>
    <row r="18" spans="1:8" ht="39">
      <c r="A18" s="153">
        <v>3</v>
      </c>
      <c r="B18" s="176" t="s">
        <v>211</v>
      </c>
      <c r="C18" s="151"/>
      <c r="D18" s="147">
        <f t="shared" ref="D18:D21" si="2">E18+F18+G18</f>
        <v>68</v>
      </c>
      <c r="E18" s="147">
        <v>32</v>
      </c>
      <c r="F18" s="147">
        <v>32</v>
      </c>
      <c r="G18" s="147">
        <v>4</v>
      </c>
      <c r="H18" s="144" t="s">
        <v>17</v>
      </c>
    </row>
    <row r="19" spans="1:8">
      <c r="A19" s="145">
        <v>4</v>
      </c>
      <c r="B19" s="136" t="s">
        <v>212</v>
      </c>
      <c r="C19" s="151"/>
      <c r="D19" s="147">
        <f t="shared" si="2"/>
        <v>68</v>
      </c>
      <c r="E19" s="147">
        <v>34</v>
      </c>
      <c r="F19" s="147">
        <v>30</v>
      </c>
      <c r="G19" s="147">
        <v>4</v>
      </c>
      <c r="H19" s="144" t="s">
        <v>213</v>
      </c>
    </row>
    <row r="20" spans="1:8">
      <c r="A20" s="155">
        <v>5</v>
      </c>
      <c r="B20" s="136" t="s">
        <v>210</v>
      </c>
      <c r="C20" s="151" t="s">
        <v>34</v>
      </c>
      <c r="D20" s="147">
        <f t="shared" si="2"/>
        <v>42</v>
      </c>
      <c r="E20" s="147">
        <v>38</v>
      </c>
      <c r="F20" s="147"/>
      <c r="G20" s="147">
        <v>4</v>
      </c>
      <c r="H20" s="144" t="s">
        <v>64</v>
      </c>
    </row>
    <row r="21" spans="1:8">
      <c r="A21" s="152">
        <v>6</v>
      </c>
      <c r="B21" s="136" t="s">
        <v>93</v>
      </c>
      <c r="C21" s="157" t="s">
        <v>33</v>
      </c>
      <c r="D21" s="158">
        <f t="shared" si="2"/>
        <v>36</v>
      </c>
      <c r="E21" s="158"/>
      <c r="F21" s="158">
        <v>32</v>
      </c>
      <c r="G21" s="158">
        <v>4</v>
      </c>
      <c r="H21" s="159" t="s">
        <v>94</v>
      </c>
    </row>
    <row r="22" spans="1:8">
      <c r="A22" s="145"/>
      <c r="B22" s="165" t="s">
        <v>215</v>
      </c>
      <c r="C22" s="169"/>
      <c r="D22" s="166"/>
      <c r="E22" s="166"/>
      <c r="F22" s="166"/>
      <c r="G22" s="166"/>
      <c r="H22" s="174"/>
    </row>
    <row r="23" spans="1:8">
      <c r="A23" s="38">
        <v>7</v>
      </c>
      <c r="B23" s="167" t="s">
        <v>477</v>
      </c>
      <c r="C23" s="13" t="s">
        <v>56</v>
      </c>
      <c r="D23" s="168">
        <f t="shared" si="1"/>
        <v>98</v>
      </c>
      <c r="E23" s="161">
        <v>32</v>
      </c>
      <c r="F23" s="161">
        <v>56</v>
      </c>
      <c r="G23" s="161">
        <v>10</v>
      </c>
      <c r="H23" s="162" t="s">
        <v>18</v>
      </c>
    </row>
    <row r="24" spans="1:8" ht="39" customHeight="1">
      <c r="A24" s="38">
        <v>8</v>
      </c>
      <c r="B24" s="186" t="s">
        <v>223</v>
      </c>
      <c r="C24" s="13" t="s">
        <v>33</v>
      </c>
      <c r="D24" s="168">
        <f t="shared" si="1"/>
        <v>76</v>
      </c>
      <c r="E24" s="161"/>
      <c r="F24" s="161">
        <v>72</v>
      </c>
      <c r="G24" s="161">
        <v>4</v>
      </c>
      <c r="H24" s="144" t="s">
        <v>23</v>
      </c>
    </row>
    <row r="25" spans="1:8" ht="25.5" customHeight="1">
      <c r="A25" s="37">
        <v>9</v>
      </c>
      <c r="B25" s="188" t="s">
        <v>222</v>
      </c>
      <c r="C25" s="185" t="s">
        <v>33</v>
      </c>
      <c r="D25" s="189">
        <f t="shared" si="1"/>
        <v>44</v>
      </c>
      <c r="E25" s="190"/>
      <c r="F25" s="190">
        <v>40</v>
      </c>
      <c r="G25" s="190">
        <v>4</v>
      </c>
      <c r="H25" s="187" t="s">
        <v>21</v>
      </c>
    </row>
    <row r="26" spans="1:8">
      <c r="A26" s="234"/>
      <c r="B26" s="193" t="s">
        <v>216</v>
      </c>
      <c r="C26" s="217"/>
      <c r="D26" s="192"/>
      <c r="E26" s="192"/>
      <c r="F26" s="192"/>
      <c r="G26" s="192"/>
      <c r="H26" s="235"/>
    </row>
    <row r="27" spans="1:8">
      <c r="A27" s="38">
        <v>10</v>
      </c>
      <c r="B27" s="167" t="s">
        <v>217</v>
      </c>
      <c r="C27" s="160" t="s">
        <v>34</v>
      </c>
      <c r="D27" s="168">
        <f t="shared" si="1"/>
        <v>46</v>
      </c>
      <c r="E27" s="161">
        <v>42</v>
      </c>
      <c r="F27" s="161"/>
      <c r="G27" s="161">
        <v>4</v>
      </c>
      <c r="H27" s="162" t="s">
        <v>27</v>
      </c>
    </row>
    <row r="28" spans="1:8">
      <c r="A28" s="38">
        <v>11</v>
      </c>
      <c r="B28" s="167" t="s">
        <v>501</v>
      </c>
      <c r="C28" s="13" t="s">
        <v>61</v>
      </c>
      <c r="D28" s="168">
        <f t="shared" si="1"/>
        <v>58</v>
      </c>
      <c r="E28" s="161">
        <v>48</v>
      </c>
      <c r="F28" s="161"/>
      <c r="G28" s="161">
        <v>10</v>
      </c>
      <c r="H28" s="162" t="s">
        <v>128</v>
      </c>
    </row>
    <row r="29" spans="1:8">
      <c r="A29" s="39">
        <v>12</v>
      </c>
      <c r="B29" s="218" t="s">
        <v>151</v>
      </c>
      <c r="C29" s="13" t="s">
        <v>34</v>
      </c>
      <c r="D29" s="110">
        <v>36</v>
      </c>
      <c r="E29" s="10">
        <v>32</v>
      </c>
      <c r="F29" s="219"/>
      <c r="G29" s="219">
        <v>4</v>
      </c>
      <c r="H29" s="34" t="s">
        <v>128</v>
      </c>
    </row>
    <row r="30" spans="1:8">
      <c r="A30" s="37">
        <v>13</v>
      </c>
      <c r="B30" s="228" t="s">
        <v>271</v>
      </c>
      <c r="C30" s="13" t="s">
        <v>33</v>
      </c>
      <c r="D30" s="10">
        <f t="shared" ref="D30:D33" si="3">E30+F30+G30</f>
        <v>72</v>
      </c>
      <c r="E30" s="10">
        <v>44</v>
      </c>
      <c r="F30" s="10">
        <v>24</v>
      </c>
      <c r="G30" s="10">
        <v>4</v>
      </c>
      <c r="H30" s="34" t="s">
        <v>22</v>
      </c>
    </row>
    <row r="31" spans="1:8">
      <c r="A31" s="39">
        <v>14</v>
      </c>
      <c r="B31" s="228" t="s">
        <v>482</v>
      </c>
      <c r="C31" s="13" t="s">
        <v>33</v>
      </c>
      <c r="D31" s="10">
        <f t="shared" si="3"/>
        <v>72</v>
      </c>
      <c r="E31" s="10"/>
      <c r="F31" s="10">
        <v>68</v>
      </c>
      <c r="G31" s="10">
        <v>4</v>
      </c>
      <c r="H31" s="34" t="s">
        <v>128</v>
      </c>
    </row>
    <row r="32" spans="1:8">
      <c r="A32" s="39">
        <v>15</v>
      </c>
      <c r="B32" s="218" t="s">
        <v>274</v>
      </c>
      <c r="C32" s="13" t="s">
        <v>34</v>
      </c>
      <c r="D32" s="10">
        <f t="shared" si="3"/>
        <v>54</v>
      </c>
      <c r="E32" s="10">
        <v>50</v>
      </c>
      <c r="F32" s="219"/>
      <c r="G32" s="219">
        <v>4</v>
      </c>
      <c r="H32" s="34" t="s">
        <v>128</v>
      </c>
    </row>
    <row r="33" spans="1:8" ht="26.25">
      <c r="A33" s="39">
        <v>16</v>
      </c>
      <c r="B33" s="228" t="s">
        <v>481</v>
      </c>
      <c r="C33" s="13" t="s">
        <v>56</v>
      </c>
      <c r="D33" s="10">
        <f t="shared" si="3"/>
        <v>118</v>
      </c>
      <c r="E33" s="10"/>
      <c r="F33" s="10">
        <v>108</v>
      </c>
      <c r="G33" s="10">
        <v>10</v>
      </c>
      <c r="H33" s="34" t="s">
        <v>128</v>
      </c>
    </row>
    <row r="34" spans="1:8">
      <c r="A34" s="33"/>
      <c r="B34" s="220" t="s">
        <v>218</v>
      </c>
      <c r="C34" s="216"/>
      <c r="D34" s="191"/>
      <c r="E34" s="191"/>
      <c r="F34" s="191"/>
      <c r="G34" s="191"/>
      <c r="H34" s="236"/>
    </row>
    <row r="35" spans="1:8" ht="26.25">
      <c r="A35" s="38">
        <v>17</v>
      </c>
      <c r="B35" s="186" t="s">
        <v>219</v>
      </c>
      <c r="C35" s="13" t="s">
        <v>34</v>
      </c>
      <c r="D35" s="168">
        <f>E35+F35+G35</f>
        <v>84</v>
      </c>
      <c r="E35" s="161">
        <v>80</v>
      </c>
      <c r="F35" s="161"/>
      <c r="G35" s="161">
        <v>4</v>
      </c>
      <c r="H35" s="162" t="s">
        <v>128</v>
      </c>
    </row>
    <row r="36" spans="1:8" ht="51.75">
      <c r="A36" s="38">
        <v>18</v>
      </c>
      <c r="B36" s="186" t="s">
        <v>220</v>
      </c>
      <c r="C36" s="160" t="s">
        <v>34</v>
      </c>
      <c r="D36" s="168">
        <f t="shared" ref="D36:D38" si="4">E36+F36+G36</f>
        <v>86</v>
      </c>
      <c r="E36" s="161"/>
      <c r="F36" s="161">
        <v>82</v>
      </c>
      <c r="G36" s="161">
        <v>4</v>
      </c>
      <c r="H36" s="162" t="s">
        <v>128</v>
      </c>
    </row>
    <row r="37" spans="1:8" ht="51.75">
      <c r="A37" s="38">
        <v>19</v>
      </c>
      <c r="B37" s="186" t="s">
        <v>221</v>
      </c>
      <c r="C37" s="160" t="s">
        <v>33</v>
      </c>
      <c r="D37" s="168">
        <f t="shared" si="4"/>
        <v>104</v>
      </c>
      <c r="E37" s="161"/>
      <c r="F37" s="161">
        <v>100</v>
      </c>
      <c r="G37" s="161">
        <v>4</v>
      </c>
      <c r="H37" s="162" t="s">
        <v>128</v>
      </c>
    </row>
    <row r="38" spans="1:8">
      <c r="A38" s="38">
        <v>20</v>
      </c>
      <c r="B38" s="186" t="s">
        <v>166</v>
      </c>
      <c r="C38" s="160" t="s">
        <v>33</v>
      </c>
      <c r="D38" s="168">
        <f t="shared" si="4"/>
        <v>144</v>
      </c>
      <c r="E38" s="161">
        <v>72</v>
      </c>
      <c r="F38" s="161">
        <v>72</v>
      </c>
      <c r="G38" s="161"/>
      <c r="H38" s="162" t="s">
        <v>128</v>
      </c>
    </row>
    <row r="39" spans="1:8" ht="26.25">
      <c r="A39" s="38">
        <v>21</v>
      </c>
      <c r="B39" s="186" t="s">
        <v>73</v>
      </c>
      <c r="C39" s="160" t="s">
        <v>33</v>
      </c>
      <c r="D39" s="168">
        <f t="shared" ref="D39" si="5">E39+F39+G39</f>
        <v>144</v>
      </c>
      <c r="E39" s="161"/>
      <c r="F39" s="161">
        <v>144</v>
      </c>
      <c r="G39" s="161"/>
      <c r="H39" s="162" t="s">
        <v>128</v>
      </c>
    </row>
    <row r="40" spans="1:8">
      <c r="A40" s="38"/>
      <c r="B40" s="195" t="s">
        <v>263</v>
      </c>
      <c r="C40" s="172"/>
      <c r="D40" s="219">
        <f t="shared" ref="D40" si="6">E40+F40+G40</f>
        <v>6</v>
      </c>
      <c r="E40" s="225"/>
      <c r="F40" s="225"/>
      <c r="G40" s="225">
        <v>6</v>
      </c>
      <c r="H40" s="162" t="s">
        <v>128</v>
      </c>
    </row>
    <row r="41" spans="1:8">
      <c r="A41" s="203"/>
      <c r="B41" s="24" t="s">
        <v>37</v>
      </c>
      <c r="C41" s="25"/>
      <c r="D41" s="25">
        <f>SUM(D15:D40)</f>
        <v>1542</v>
      </c>
      <c r="E41" s="25">
        <f>SUM(E15:E40)</f>
        <v>576</v>
      </c>
      <c r="F41" s="313">
        <f>SUM(F15:F40)</f>
        <v>860</v>
      </c>
      <c r="G41" s="313">
        <f>SUM(G15:G40)</f>
        <v>106</v>
      </c>
      <c r="H41" s="41"/>
    </row>
    <row r="42" spans="1:8">
      <c r="A42" s="202"/>
      <c r="B42" s="92" t="s">
        <v>38</v>
      </c>
      <c r="C42" s="92"/>
      <c r="D42" s="92"/>
      <c r="E42" s="94" t="s">
        <v>283</v>
      </c>
      <c r="F42" s="94" t="s">
        <v>372</v>
      </c>
      <c r="G42" s="94"/>
      <c r="H42" s="100"/>
    </row>
    <row r="43" spans="1:8">
      <c r="A43" s="203"/>
      <c r="B43" s="91" t="s">
        <v>58</v>
      </c>
      <c r="C43" s="92"/>
      <c r="D43" s="92"/>
      <c r="E43" s="94" t="s">
        <v>356</v>
      </c>
      <c r="F43" s="94" t="s">
        <v>356</v>
      </c>
      <c r="G43" s="94"/>
      <c r="H43" s="100"/>
    </row>
    <row r="44" spans="1:8">
      <c r="A44" s="203"/>
      <c r="B44" s="92" t="s">
        <v>59</v>
      </c>
      <c r="C44" s="92"/>
      <c r="D44" s="92"/>
      <c r="E44" s="92"/>
      <c r="F44" s="94" t="s">
        <v>357</v>
      </c>
      <c r="G44" s="94"/>
      <c r="H44" s="100"/>
    </row>
    <row r="45" spans="1:8" ht="15.75" thickBot="1">
      <c r="A45" s="204"/>
      <c r="B45" s="101" t="s">
        <v>39</v>
      </c>
      <c r="C45" s="102"/>
      <c r="D45" s="102"/>
      <c r="E45" s="102"/>
      <c r="F45" s="102"/>
      <c r="G45" s="103">
        <v>30</v>
      </c>
      <c r="H45" s="104"/>
    </row>
    <row r="47" spans="1:8">
      <c r="B47" s="221" t="s">
        <v>224</v>
      </c>
    </row>
  </sheetData>
  <pageMargins left="0.70866141732283472" right="0.70866141732283472" top="0.74803149606299213" bottom="0.74803149606299213" header="0.31496062992125984" footer="0.31496062992125984"/>
  <pageSetup paperSize="9" scale="85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7"/>
  <sheetViews>
    <sheetView topLeftCell="A13" workbookViewId="0">
      <selection activeCell="B26" sqref="B26"/>
    </sheetView>
  </sheetViews>
  <sheetFormatPr defaultRowHeight="15"/>
  <cols>
    <col min="1" max="1" width="2.7109375" customWidth="1"/>
    <col min="2" max="2" width="26.140625" customWidth="1"/>
    <col min="4" max="4" width="7.28515625" customWidth="1"/>
    <col min="5" max="5" width="6.7109375" customWidth="1"/>
    <col min="6" max="6" width="6.5703125" customWidth="1"/>
    <col min="7" max="7" width="6.42578125" customWidth="1"/>
    <col min="8" max="8" width="15.28515625" customWidth="1"/>
  </cols>
  <sheetData>
    <row r="1" spans="1:8">
      <c r="C1" s="1" t="s">
        <v>45</v>
      </c>
    </row>
    <row r="2" spans="1:8">
      <c r="C2" s="1" t="s">
        <v>46</v>
      </c>
    </row>
    <row r="3" spans="1:8">
      <c r="C3" s="1" t="s">
        <v>47</v>
      </c>
    </row>
    <row r="4" spans="1:8">
      <c r="C4" s="2"/>
    </row>
    <row r="5" spans="1:8" ht="15.75">
      <c r="C5" s="3" t="s">
        <v>41</v>
      </c>
    </row>
    <row r="6" spans="1:8" ht="15.75">
      <c r="C6" s="4" t="s">
        <v>42</v>
      </c>
    </row>
    <row r="7" spans="1:8">
      <c r="C7" t="s">
        <v>43</v>
      </c>
    </row>
    <row r="9" spans="1:8" ht="15.75">
      <c r="A9" s="5" t="s">
        <v>48</v>
      </c>
    </row>
    <row r="10" spans="1:8" ht="15.75" thickBot="1"/>
    <row r="11" spans="1:8">
      <c r="A11" s="27"/>
      <c r="B11" s="28" t="s">
        <v>2</v>
      </c>
      <c r="C11" s="28" t="s">
        <v>3</v>
      </c>
      <c r="D11" s="48"/>
      <c r="E11" s="49" t="s">
        <v>5</v>
      </c>
      <c r="F11" s="50"/>
      <c r="G11" s="28" t="s">
        <v>9</v>
      </c>
      <c r="H11" s="51" t="s">
        <v>11</v>
      </c>
    </row>
    <row r="12" spans="1:8" ht="23.25" customHeight="1">
      <c r="A12" s="56" t="s">
        <v>0</v>
      </c>
      <c r="B12" s="57" t="s">
        <v>1</v>
      </c>
      <c r="C12" s="58" t="s">
        <v>4</v>
      </c>
      <c r="D12" s="15" t="s">
        <v>6</v>
      </c>
      <c r="E12" s="59" t="s">
        <v>53</v>
      </c>
      <c r="F12" s="60" t="s">
        <v>54</v>
      </c>
      <c r="G12" s="61" t="s">
        <v>10</v>
      </c>
      <c r="H12" s="62" t="s">
        <v>12</v>
      </c>
    </row>
    <row r="13" spans="1:8">
      <c r="A13" s="63"/>
      <c r="B13" s="54" t="s">
        <v>50</v>
      </c>
      <c r="C13" s="64"/>
      <c r="D13" s="65"/>
      <c r="E13" s="65"/>
      <c r="F13" s="65"/>
      <c r="G13" s="65"/>
      <c r="H13" s="66"/>
    </row>
    <row r="14" spans="1:8" ht="34.5">
      <c r="A14" s="67">
        <v>1</v>
      </c>
      <c r="B14" s="55" t="s">
        <v>452</v>
      </c>
      <c r="C14" s="68" t="s">
        <v>52</v>
      </c>
      <c r="D14" s="59">
        <f>E14+F14+G14</f>
        <v>68</v>
      </c>
      <c r="E14" s="59">
        <v>30</v>
      </c>
      <c r="F14" s="59">
        <v>34</v>
      </c>
      <c r="G14" s="59">
        <v>4</v>
      </c>
      <c r="H14" s="69" t="s">
        <v>17</v>
      </c>
    </row>
    <row r="15" spans="1:8">
      <c r="A15" s="67">
        <v>2</v>
      </c>
      <c r="B15" s="55" t="s">
        <v>451</v>
      </c>
      <c r="C15" s="68" t="s">
        <v>52</v>
      </c>
      <c r="D15" s="59">
        <f t="shared" ref="D15:D26" si="0">E15+F15+G15</f>
        <v>100</v>
      </c>
      <c r="E15" s="59">
        <v>48</v>
      </c>
      <c r="F15" s="59">
        <v>48</v>
      </c>
      <c r="G15" s="59">
        <v>4</v>
      </c>
      <c r="H15" s="69" t="s">
        <v>20</v>
      </c>
    </row>
    <row r="16" spans="1:8">
      <c r="A16" s="67">
        <v>3</v>
      </c>
      <c r="B16" s="55" t="s">
        <v>284</v>
      </c>
      <c r="C16" s="68" t="s">
        <v>33</v>
      </c>
      <c r="D16" s="59">
        <f>E16+F16+G16</f>
        <v>34</v>
      </c>
      <c r="E16" s="59"/>
      <c r="F16" s="59">
        <v>30</v>
      </c>
      <c r="G16" s="59">
        <v>4</v>
      </c>
      <c r="H16" s="69" t="s">
        <v>68</v>
      </c>
    </row>
    <row r="17" spans="1:8">
      <c r="A17" s="63"/>
      <c r="B17" s="54" t="s">
        <v>55</v>
      </c>
      <c r="C17" s="70"/>
      <c r="D17" s="65"/>
      <c r="E17" s="65"/>
      <c r="F17" s="65"/>
      <c r="G17" s="71"/>
      <c r="H17" s="96"/>
    </row>
    <row r="18" spans="1:8">
      <c r="A18" s="88">
        <v>4</v>
      </c>
      <c r="B18" s="73" t="s">
        <v>458</v>
      </c>
      <c r="C18" s="74" t="s">
        <v>56</v>
      </c>
      <c r="D18" s="75">
        <f>E18+F18+G18</f>
        <v>88</v>
      </c>
      <c r="E18" s="75">
        <v>20</v>
      </c>
      <c r="F18" s="75">
        <v>56</v>
      </c>
      <c r="G18" s="73">
        <v>12</v>
      </c>
      <c r="H18" s="76" t="s">
        <v>18</v>
      </c>
    </row>
    <row r="19" spans="1:8">
      <c r="A19" s="67"/>
      <c r="B19" s="77" t="s">
        <v>60</v>
      </c>
      <c r="C19" s="78"/>
      <c r="D19" s="79"/>
      <c r="E19" s="79"/>
      <c r="F19" s="79"/>
      <c r="G19" s="80"/>
      <c r="H19" s="97"/>
    </row>
    <row r="20" spans="1:8">
      <c r="A20" s="56">
        <v>5</v>
      </c>
      <c r="B20" s="59" t="s">
        <v>459</v>
      </c>
      <c r="C20" s="81" t="s">
        <v>61</v>
      </c>
      <c r="D20" s="61">
        <f t="shared" si="0"/>
        <v>86</v>
      </c>
      <c r="E20" s="61">
        <v>76</v>
      </c>
      <c r="F20" s="61"/>
      <c r="G20" s="61">
        <v>10</v>
      </c>
      <c r="H20" s="82" t="s">
        <v>28</v>
      </c>
    </row>
    <row r="21" spans="1:8">
      <c r="A21" s="67">
        <v>6</v>
      </c>
      <c r="B21" s="55" t="s">
        <v>460</v>
      </c>
      <c r="C21" s="68" t="s">
        <v>56</v>
      </c>
      <c r="D21" s="59">
        <f t="shared" si="0"/>
        <v>63</v>
      </c>
      <c r="E21" s="59"/>
      <c r="F21" s="59">
        <v>53</v>
      </c>
      <c r="G21" s="59">
        <v>10</v>
      </c>
      <c r="H21" s="69" t="s">
        <v>36</v>
      </c>
    </row>
    <row r="22" spans="1:8" ht="11.25" customHeight="1">
      <c r="A22" s="67">
        <v>7</v>
      </c>
      <c r="B22" s="59" t="s">
        <v>461</v>
      </c>
      <c r="C22" s="68" t="s">
        <v>61</v>
      </c>
      <c r="D22" s="59">
        <f t="shared" si="0"/>
        <v>70</v>
      </c>
      <c r="E22" s="59">
        <v>60</v>
      </c>
      <c r="F22" s="59"/>
      <c r="G22" s="59">
        <v>10</v>
      </c>
      <c r="H22" s="69" t="s">
        <v>36</v>
      </c>
    </row>
    <row r="23" spans="1:8" ht="23.25">
      <c r="A23" s="67">
        <v>8</v>
      </c>
      <c r="B23" s="55" t="s">
        <v>62</v>
      </c>
      <c r="C23" s="68" t="s">
        <v>33</v>
      </c>
      <c r="D23" s="59">
        <f t="shared" si="0"/>
        <v>50</v>
      </c>
      <c r="E23" s="59"/>
      <c r="F23" s="59">
        <v>46</v>
      </c>
      <c r="G23" s="59">
        <v>4</v>
      </c>
      <c r="H23" s="69" t="s">
        <v>27</v>
      </c>
    </row>
    <row r="24" spans="1:8" ht="12" customHeight="1">
      <c r="A24" s="83">
        <v>9</v>
      </c>
      <c r="B24" s="59" t="s">
        <v>63</v>
      </c>
      <c r="C24" s="68" t="s">
        <v>67</v>
      </c>
      <c r="D24" s="59">
        <f t="shared" si="0"/>
        <v>50</v>
      </c>
      <c r="E24" s="59"/>
      <c r="F24" s="59">
        <v>46</v>
      </c>
      <c r="G24" s="59">
        <v>4</v>
      </c>
      <c r="H24" s="69" t="s">
        <v>64</v>
      </c>
    </row>
    <row r="25" spans="1:8" ht="23.25">
      <c r="A25" s="88">
        <v>10</v>
      </c>
      <c r="B25" s="84" t="s">
        <v>65</v>
      </c>
      <c r="C25" s="68" t="s">
        <v>67</v>
      </c>
      <c r="D25" s="59">
        <f t="shared" si="0"/>
        <v>50</v>
      </c>
      <c r="E25" s="59">
        <v>26</v>
      </c>
      <c r="F25" s="59">
        <v>20</v>
      </c>
      <c r="G25" s="59">
        <v>4</v>
      </c>
      <c r="H25" s="69" t="s">
        <v>64</v>
      </c>
    </row>
    <row r="26" spans="1:8" ht="23.25">
      <c r="A26" s="88">
        <v>11</v>
      </c>
      <c r="B26" s="55" t="s">
        <v>69</v>
      </c>
      <c r="C26" s="68" t="s">
        <v>34</v>
      </c>
      <c r="D26" s="59">
        <f t="shared" si="0"/>
        <v>46</v>
      </c>
      <c r="E26" s="72">
        <v>42</v>
      </c>
      <c r="F26" s="72"/>
      <c r="G26" s="72">
        <v>4</v>
      </c>
      <c r="H26" s="69" t="s">
        <v>68</v>
      </c>
    </row>
    <row r="27" spans="1:8">
      <c r="A27" s="88">
        <v>12</v>
      </c>
      <c r="B27" s="84" t="s">
        <v>359</v>
      </c>
      <c r="C27" s="68" t="s">
        <v>34</v>
      </c>
      <c r="D27" s="59">
        <f>E27+F27+G27</f>
        <v>34</v>
      </c>
      <c r="E27" s="59">
        <v>30</v>
      </c>
      <c r="F27" s="59"/>
      <c r="G27" s="59">
        <v>4</v>
      </c>
      <c r="H27" s="69" t="s">
        <v>28</v>
      </c>
    </row>
    <row r="28" spans="1:8">
      <c r="A28" s="88">
        <v>13</v>
      </c>
      <c r="B28" s="84" t="s">
        <v>81</v>
      </c>
      <c r="C28" s="68" t="s">
        <v>34</v>
      </c>
      <c r="D28" s="59">
        <f>E28+F28+G28</f>
        <v>51</v>
      </c>
      <c r="E28" s="59"/>
      <c r="F28" s="59">
        <v>47</v>
      </c>
      <c r="G28" s="59">
        <v>4</v>
      </c>
      <c r="H28" s="69" t="s">
        <v>28</v>
      </c>
    </row>
    <row r="29" spans="1:8">
      <c r="A29" s="88">
        <v>14</v>
      </c>
      <c r="B29" s="84" t="s">
        <v>66</v>
      </c>
      <c r="C29" s="68" t="s">
        <v>33</v>
      </c>
      <c r="D29" s="59">
        <f>E29+F29+G29</f>
        <v>72</v>
      </c>
      <c r="E29" s="59"/>
      <c r="F29" s="59">
        <v>68</v>
      </c>
      <c r="G29" s="59">
        <v>4</v>
      </c>
      <c r="H29" s="69" t="s">
        <v>21</v>
      </c>
    </row>
    <row r="30" spans="1:8">
      <c r="A30" s="98"/>
      <c r="B30" s="77" t="s">
        <v>70</v>
      </c>
      <c r="C30" s="85"/>
      <c r="D30" s="80"/>
      <c r="E30" s="80"/>
      <c r="F30" s="80"/>
      <c r="G30" s="80"/>
      <c r="H30" s="97"/>
    </row>
    <row r="31" spans="1:8" ht="35.25" customHeight="1">
      <c r="A31" s="86">
        <v>15</v>
      </c>
      <c r="B31" s="87" t="s">
        <v>80</v>
      </c>
      <c r="C31" s="81" t="s">
        <v>34</v>
      </c>
      <c r="D31" s="61">
        <f>E31+F31+G31</f>
        <v>98</v>
      </c>
      <c r="E31" s="61">
        <v>94</v>
      </c>
      <c r="F31" s="61"/>
      <c r="G31" s="61">
        <v>4</v>
      </c>
      <c r="H31" s="82" t="s">
        <v>28</v>
      </c>
    </row>
    <row r="32" spans="1:8">
      <c r="A32" s="315">
        <v>16</v>
      </c>
      <c r="B32" s="274" t="s">
        <v>71</v>
      </c>
      <c r="C32" s="259" t="s">
        <v>72</v>
      </c>
      <c r="D32" s="275">
        <f t="shared" ref="D32:D38" si="1">E32+F32+G32</f>
        <v>36</v>
      </c>
      <c r="E32" s="262"/>
      <c r="F32" s="262">
        <v>36</v>
      </c>
      <c r="G32" s="262"/>
      <c r="H32" s="263" t="s">
        <v>28</v>
      </c>
    </row>
    <row r="33" spans="1:8">
      <c r="A33" s="315">
        <v>17</v>
      </c>
      <c r="B33" s="274" t="s">
        <v>73</v>
      </c>
      <c r="C33" s="259" t="s">
        <v>52</v>
      </c>
      <c r="D33" s="275">
        <f t="shared" si="1"/>
        <v>72</v>
      </c>
      <c r="E33" s="262"/>
      <c r="F33" s="262">
        <v>72</v>
      </c>
      <c r="G33" s="262"/>
      <c r="H33" s="263" t="s">
        <v>28</v>
      </c>
    </row>
    <row r="34" spans="1:8">
      <c r="A34" s="315"/>
      <c r="B34" s="323" t="s">
        <v>74</v>
      </c>
      <c r="C34" s="259" t="s">
        <v>56</v>
      </c>
      <c r="D34" s="275">
        <f t="shared" si="1"/>
        <v>6</v>
      </c>
      <c r="E34" s="262"/>
      <c r="F34" s="262"/>
      <c r="G34" s="262">
        <v>6</v>
      </c>
      <c r="H34" s="263" t="s">
        <v>28</v>
      </c>
    </row>
    <row r="35" spans="1:8" ht="45.75" customHeight="1">
      <c r="A35" s="315">
        <v>18</v>
      </c>
      <c r="B35" s="276" t="s">
        <v>87</v>
      </c>
      <c r="C35" s="259"/>
      <c r="D35" s="275">
        <f t="shared" si="1"/>
        <v>160</v>
      </c>
      <c r="E35" s="262">
        <v>88</v>
      </c>
      <c r="F35" s="262">
        <v>68</v>
      </c>
      <c r="G35" s="262">
        <v>4</v>
      </c>
      <c r="H35" s="263" t="s">
        <v>28</v>
      </c>
    </row>
    <row r="36" spans="1:8" ht="35.25" customHeight="1">
      <c r="A36" s="315">
        <v>19</v>
      </c>
      <c r="B36" s="322" t="s">
        <v>78</v>
      </c>
      <c r="C36" s="259"/>
      <c r="D36" s="275">
        <f t="shared" si="1"/>
        <v>56</v>
      </c>
      <c r="E36" s="262">
        <v>32</v>
      </c>
      <c r="F36" s="262">
        <v>20</v>
      </c>
      <c r="G36" s="262">
        <v>4</v>
      </c>
      <c r="H36" s="263" t="s">
        <v>28</v>
      </c>
    </row>
    <row r="37" spans="1:8">
      <c r="A37" s="315">
        <v>20</v>
      </c>
      <c r="B37" s="274" t="s">
        <v>75</v>
      </c>
      <c r="C37" s="259"/>
      <c r="D37" s="275">
        <f t="shared" si="1"/>
        <v>36</v>
      </c>
      <c r="E37" s="262"/>
      <c r="F37" s="262">
        <v>36</v>
      </c>
      <c r="G37" s="262"/>
      <c r="H37" s="263" t="s">
        <v>28</v>
      </c>
    </row>
    <row r="38" spans="1:8">
      <c r="A38" s="315">
        <v>21</v>
      </c>
      <c r="B38" s="274" t="s">
        <v>76</v>
      </c>
      <c r="C38" s="259"/>
      <c r="D38" s="275">
        <f t="shared" si="1"/>
        <v>72</v>
      </c>
      <c r="E38" s="262"/>
      <c r="F38" s="262">
        <v>72</v>
      </c>
      <c r="G38" s="262"/>
      <c r="H38" s="263" t="s">
        <v>28</v>
      </c>
    </row>
    <row r="39" spans="1:8">
      <c r="A39" s="95"/>
      <c r="B39" s="54" t="s">
        <v>77</v>
      </c>
      <c r="C39" s="74" t="s">
        <v>56</v>
      </c>
      <c r="D39" s="89">
        <f t="shared" ref="D39:D41" si="2">E39+F39+G39</f>
        <v>6</v>
      </c>
      <c r="E39" s="73"/>
      <c r="F39" s="73"/>
      <c r="G39" s="73">
        <v>6</v>
      </c>
      <c r="H39" s="90" t="s">
        <v>28</v>
      </c>
    </row>
    <row r="40" spans="1:8" ht="22.5" customHeight="1">
      <c r="A40" s="88">
        <v>22</v>
      </c>
      <c r="B40" s="84" t="s">
        <v>83</v>
      </c>
      <c r="C40" s="68"/>
      <c r="D40" s="59">
        <f t="shared" si="2"/>
        <v>54</v>
      </c>
      <c r="E40" s="59">
        <v>30</v>
      </c>
      <c r="F40" s="59">
        <v>20</v>
      </c>
      <c r="G40" s="59">
        <v>4</v>
      </c>
      <c r="H40" s="69" t="s">
        <v>28</v>
      </c>
    </row>
    <row r="41" spans="1:8" ht="23.25" customHeight="1">
      <c r="A41" s="88">
        <v>23</v>
      </c>
      <c r="B41" s="87" t="s">
        <v>84</v>
      </c>
      <c r="C41" s="68"/>
      <c r="D41" s="61">
        <f t="shared" si="2"/>
        <v>66</v>
      </c>
      <c r="E41" s="59"/>
      <c r="F41" s="59">
        <v>62</v>
      </c>
      <c r="G41" s="59">
        <v>4</v>
      </c>
      <c r="H41" s="82" t="s">
        <v>64</v>
      </c>
    </row>
    <row r="42" spans="1:8">
      <c r="A42" s="39"/>
      <c r="B42" s="92" t="s">
        <v>37</v>
      </c>
      <c r="C42" s="93"/>
      <c r="D42" s="92">
        <f t="shared" ref="D42" si="3">E42+F42+G42</f>
        <v>1524</v>
      </c>
      <c r="E42" s="93">
        <f>SUM(E14:E41)</f>
        <v>576</v>
      </c>
      <c r="F42" s="93">
        <f>SUM(F14:F41)</f>
        <v>834</v>
      </c>
      <c r="G42" s="93">
        <f>SUM(G14:G41)</f>
        <v>114</v>
      </c>
      <c r="H42" s="99"/>
    </row>
    <row r="43" spans="1:8">
      <c r="A43" s="42"/>
      <c r="B43" s="92" t="s">
        <v>38</v>
      </c>
      <c r="C43" s="92"/>
      <c r="D43" s="92"/>
      <c r="E43" s="94" t="s">
        <v>57</v>
      </c>
      <c r="F43" s="94" t="s">
        <v>358</v>
      </c>
      <c r="G43" s="92"/>
      <c r="H43" s="100"/>
    </row>
    <row r="44" spans="1:8">
      <c r="A44" s="42"/>
      <c r="B44" s="91" t="s">
        <v>58</v>
      </c>
      <c r="C44" s="92"/>
      <c r="D44" s="92"/>
      <c r="E44" s="92"/>
      <c r="F44" s="94" t="s">
        <v>356</v>
      </c>
      <c r="G44" s="92"/>
      <c r="H44" s="100"/>
    </row>
    <row r="45" spans="1:8">
      <c r="A45" s="42"/>
      <c r="B45" s="92" t="s">
        <v>59</v>
      </c>
      <c r="C45" s="92"/>
      <c r="D45" s="92"/>
      <c r="E45" s="92"/>
      <c r="F45" s="94" t="s">
        <v>357</v>
      </c>
      <c r="G45" s="92"/>
      <c r="H45" s="100"/>
    </row>
    <row r="46" spans="1:8" ht="15.75" thickBot="1">
      <c r="A46" s="44"/>
      <c r="B46" s="101" t="s">
        <v>39</v>
      </c>
      <c r="C46" s="102"/>
      <c r="D46" s="102"/>
      <c r="E46" s="102"/>
      <c r="F46" s="102"/>
      <c r="G46" s="103" t="s">
        <v>462</v>
      </c>
      <c r="H46" s="104"/>
    </row>
    <row r="47" spans="1:8">
      <c r="B47" s="26" t="s">
        <v>49</v>
      </c>
    </row>
  </sheetData>
  <pageMargins left="0.70866141732283472" right="0.70866141732283472" top="0.74803149606299213" bottom="0.74803149606299213" header="0.31496062992125984" footer="0.31496062992125984"/>
  <pageSetup paperSize="9" scale="90" orientation="portrait" verticalDpi="0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3"/>
  <sheetViews>
    <sheetView topLeftCell="A23" workbookViewId="0">
      <selection activeCell="E30" sqref="E30"/>
    </sheetView>
  </sheetViews>
  <sheetFormatPr defaultRowHeight="15"/>
  <cols>
    <col min="1" max="1" width="2.7109375" customWidth="1"/>
    <col min="2" max="2" width="26.140625" customWidth="1"/>
    <col min="4" max="4" width="7.28515625" customWidth="1"/>
    <col min="5" max="5" width="6.7109375" customWidth="1"/>
    <col min="6" max="6" width="6.5703125" customWidth="1"/>
    <col min="7" max="7" width="7.140625" customWidth="1"/>
    <col min="8" max="8" width="15.28515625" customWidth="1"/>
  </cols>
  <sheetData>
    <row r="1" spans="1:8">
      <c r="C1" s="1" t="s">
        <v>45</v>
      </c>
    </row>
    <row r="2" spans="1:8">
      <c r="C2" s="1" t="s">
        <v>46</v>
      </c>
    </row>
    <row r="3" spans="1:8">
      <c r="C3" s="1" t="s">
        <v>47</v>
      </c>
    </row>
    <row r="4" spans="1:8">
      <c r="C4" s="2"/>
    </row>
    <row r="5" spans="1:8" ht="15.75">
      <c r="C5" s="3" t="s">
        <v>41</v>
      </c>
    </row>
    <row r="6" spans="1:8" ht="15.75">
      <c r="C6" s="4" t="s">
        <v>207</v>
      </c>
    </row>
    <row r="7" spans="1:8">
      <c r="C7" s="124" t="s">
        <v>208</v>
      </c>
    </row>
    <row r="8" spans="1:8">
      <c r="C8" t="s">
        <v>43</v>
      </c>
    </row>
    <row r="10" spans="1:8" ht="15.75">
      <c r="A10" s="125" t="s">
        <v>408</v>
      </c>
    </row>
    <row r="11" spans="1:8" ht="15.75" thickBot="1">
      <c r="H11" t="s">
        <v>253</v>
      </c>
    </row>
    <row r="12" spans="1:8">
      <c r="A12" s="126"/>
      <c r="B12" s="127" t="s">
        <v>2</v>
      </c>
      <c r="C12" s="127" t="s">
        <v>3</v>
      </c>
      <c r="D12" s="128"/>
      <c r="E12" s="129" t="s">
        <v>5</v>
      </c>
      <c r="F12" s="130"/>
      <c r="G12" s="127" t="s">
        <v>9</v>
      </c>
      <c r="H12" s="131" t="s">
        <v>11</v>
      </c>
    </row>
    <row r="13" spans="1:8" ht="23.25" customHeight="1">
      <c r="A13" s="132" t="s">
        <v>0</v>
      </c>
      <c r="B13" s="133" t="s">
        <v>1</v>
      </c>
      <c r="C13" s="134" t="s">
        <v>4</v>
      </c>
      <c r="D13" s="135" t="s">
        <v>6</v>
      </c>
      <c r="E13" s="136" t="s">
        <v>267</v>
      </c>
      <c r="F13" s="137" t="s">
        <v>268</v>
      </c>
      <c r="G13" s="138" t="s">
        <v>10</v>
      </c>
      <c r="H13" s="139" t="s">
        <v>12</v>
      </c>
    </row>
    <row r="14" spans="1:8">
      <c r="A14" s="140"/>
      <c r="B14" s="163" t="s">
        <v>214</v>
      </c>
      <c r="C14" s="141"/>
      <c r="D14" s="142"/>
      <c r="E14" s="142"/>
      <c r="F14" s="142"/>
      <c r="G14" s="142"/>
      <c r="H14" s="143"/>
    </row>
    <row r="15" spans="1:8">
      <c r="A15" s="153">
        <v>1</v>
      </c>
      <c r="B15" s="135" t="s">
        <v>284</v>
      </c>
      <c r="C15" s="151" t="s">
        <v>270</v>
      </c>
      <c r="D15" s="147">
        <f t="shared" ref="D15:D22" si="0">E15+F15+G15</f>
        <v>44</v>
      </c>
      <c r="E15" s="147"/>
      <c r="F15" s="147">
        <v>40</v>
      </c>
      <c r="G15" s="147">
        <v>4</v>
      </c>
      <c r="H15" s="144" t="s">
        <v>68</v>
      </c>
    </row>
    <row r="16" spans="1:8" ht="26.25">
      <c r="A16" s="145">
        <v>2</v>
      </c>
      <c r="B16" s="176" t="s">
        <v>406</v>
      </c>
      <c r="C16" s="151" t="s">
        <v>270</v>
      </c>
      <c r="D16" s="147">
        <f t="shared" si="0"/>
        <v>51</v>
      </c>
      <c r="E16" s="147">
        <v>27</v>
      </c>
      <c r="F16" s="147">
        <v>20</v>
      </c>
      <c r="G16" s="147">
        <v>4</v>
      </c>
      <c r="H16" s="144" t="s">
        <v>17</v>
      </c>
    </row>
    <row r="17" spans="1:8">
      <c r="A17" s="153">
        <v>3</v>
      </c>
      <c r="B17" s="136" t="s">
        <v>145</v>
      </c>
      <c r="C17" s="151" t="s">
        <v>270</v>
      </c>
      <c r="D17" s="147">
        <f t="shared" si="0"/>
        <v>50</v>
      </c>
      <c r="E17" s="147">
        <v>26</v>
      </c>
      <c r="F17" s="147">
        <v>20</v>
      </c>
      <c r="G17" s="147">
        <v>4</v>
      </c>
      <c r="H17" s="144" t="s">
        <v>213</v>
      </c>
    </row>
    <row r="18" spans="1:8">
      <c r="A18" s="234"/>
      <c r="B18" s="193" t="s">
        <v>216</v>
      </c>
      <c r="C18" s="217"/>
      <c r="D18" s="192"/>
      <c r="E18" s="192"/>
      <c r="F18" s="192"/>
      <c r="G18" s="192"/>
      <c r="H18" s="235"/>
    </row>
    <row r="19" spans="1:8">
      <c r="A19" s="38">
        <v>4</v>
      </c>
      <c r="B19" s="167" t="s">
        <v>272</v>
      </c>
      <c r="C19" s="13" t="s">
        <v>269</v>
      </c>
      <c r="D19" s="168">
        <f t="shared" si="0"/>
        <v>72</v>
      </c>
      <c r="E19" s="161">
        <v>68</v>
      </c>
      <c r="F19" s="161"/>
      <c r="G19" s="161">
        <v>4</v>
      </c>
      <c r="H19" s="162" t="s">
        <v>128</v>
      </c>
    </row>
    <row r="20" spans="1:8">
      <c r="A20" s="39">
        <v>5</v>
      </c>
      <c r="B20" s="11" t="s">
        <v>274</v>
      </c>
      <c r="C20" s="13" t="s">
        <v>269</v>
      </c>
      <c r="D20" s="168">
        <f t="shared" si="0"/>
        <v>54</v>
      </c>
      <c r="E20" s="10">
        <v>50</v>
      </c>
      <c r="F20" s="10"/>
      <c r="G20" s="10">
        <v>4</v>
      </c>
      <c r="H20" s="231" t="s">
        <v>128</v>
      </c>
    </row>
    <row r="21" spans="1:8" ht="26.25">
      <c r="A21" s="39">
        <v>6</v>
      </c>
      <c r="B21" s="228" t="s">
        <v>405</v>
      </c>
      <c r="C21" s="13" t="s">
        <v>270</v>
      </c>
      <c r="D21" s="168">
        <f t="shared" si="0"/>
        <v>44</v>
      </c>
      <c r="E21" s="10"/>
      <c r="F21" s="10">
        <v>40</v>
      </c>
      <c r="G21" s="10">
        <v>4</v>
      </c>
      <c r="H21" s="34" t="s">
        <v>27</v>
      </c>
    </row>
    <row r="22" spans="1:8">
      <c r="A22" s="39">
        <v>7</v>
      </c>
      <c r="B22" s="228" t="s">
        <v>66</v>
      </c>
      <c r="C22" s="13" t="s">
        <v>269</v>
      </c>
      <c r="D22" s="10">
        <f t="shared" si="0"/>
        <v>72</v>
      </c>
      <c r="E22" s="10">
        <v>68</v>
      </c>
      <c r="F22" s="10"/>
      <c r="G22" s="10">
        <v>4</v>
      </c>
      <c r="H22" s="34" t="s">
        <v>21</v>
      </c>
    </row>
    <row r="23" spans="1:8">
      <c r="A23" s="35"/>
      <c r="B23" s="332" t="s">
        <v>218</v>
      </c>
      <c r="C23" s="333"/>
      <c r="D23" s="191"/>
      <c r="E23" s="191"/>
      <c r="F23" s="191"/>
      <c r="G23" s="191"/>
      <c r="H23" s="236"/>
    </row>
    <row r="24" spans="1:8" ht="39">
      <c r="A24" s="35">
        <v>8</v>
      </c>
      <c r="B24" s="314" t="s">
        <v>399</v>
      </c>
      <c r="C24" s="171" t="s">
        <v>270</v>
      </c>
      <c r="D24" s="168">
        <f>E24+F24+G24</f>
        <v>66</v>
      </c>
      <c r="E24" s="161">
        <v>18</v>
      </c>
      <c r="F24" s="161">
        <v>44</v>
      </c>
      <c r="G24" s="161">
        <v>4</v>
      </c>
      <c r="H24" s="231" t="s">
        <v>128</v>
      </c>
    </row>
    <row r="25" spans="1:8">
      <c r="A25" s="200"/>
      <c r="B25" s="197" t="s">
        <v>400</v>
      </c>
      <c r="C25" s="160"/>
      <c r="D25" s="168">
        <f>E25+F25+G25</f>
        <v>102</v>
      </c>
      <c r="E25" s="161">
        <v>50</v>
      </c>
      <c r="F25" s="161">
        <v>48</v>
      </c>
      <c r="G25" s="161">
        <v>4</v>
      </c>
      <c r="H25" s="231" t="s">
        <v>120</v>
      </c>
    </row>
    <row r="26" spans="1:8" ht="39">
      <c r="A26" s="38">
        <v>9</v>
      </c>
      <c r="B26" s="186" t="s">
        <v>275</v>
      </c>
      <c r="C26" s="160" t="s">
        <v>269</v>
      </c>
      <c r="D26" s="168">
        <f t="shared" ref="D26" si="1">E26+F26+G26</f>
        <v>97</v>
      </c>
      <c r="E26" s="161">
        <v>93</v>
      </c>
      <c r="F26" s="161"/>
      <c r="G26" s="161">
        <v>4</v>
      </c>
      <c r="H26" s="162" t="s">
        <v>28</v>
      </c>
    </row>
    <row r="27" spans="1:8" ht="15" customHeight="1">
      <c r="A27" s="38">
        <v>10</v>
      </c>
      <c r="B27" s="186" t="s">
        <v>276</v>
      </c>
      <c r="C27" s="160" t="s">
        <v>269</v>
      </c>
      <c r="D27" s="168">
        <f t="shared" ref="D27:D34" si="2">E27+F27+G27</f>
        <v>36</v>
      </c>
      <c r="E27" s="161">
        <v>36</v>
      </c>
      <c r="F27" s="161"/>
      <c r="G27" s="161"/>
      <c r="H27" s="231" t="s">
        <v>401</v>
      </c>
    </row>
    <row r="28" spans="1:8">
      <c r="A28" s="38">
        <v>11</v>
      </c>
      <c r="B28" s="186" t="s">
        <v>276</v>
      </c>
      <c r="C28" s="160" t="s">
        <v>270</v>
      </c>
      <c r="D28" s="168">
        <f t="shared" si="2"/>
        <v>36</v>
      </c>
      <c r="E28" s="161"/>
      <c r="F28" s="161">
        <v>36</v>
      </c>
      <c r="G28" s="161"/>
      <c r="H28" s="162" t="s">
        <v>128</v>
      </c>
    </row>
    <row r="29" spans="1:8">
      <c r="A29" s="38">
        <v>12</v>
      </c>
      <c r="B29" s="186" t="s">
        <v>277</v>
      </c>
      <c r="C29" s="160" t="s">
        <v>270</v>
      </c>
      <c r="D29" s="168">
        <f t="shared" ref="D29" si="3">E29+F29+G29</f>
        <v>36</v>
      </c>
      <c r="E29" s="161"/>
      <c r="F29" s="161">
        <v>36</v>
      </c>
      <c r="G29" s="161"/>
      <c r="H29" s="162" t="s">
        <v>28</v>
      </c>
    </row>
    <row r="30" spans="1:8">
      <c r="A30" s="38">
        <v>13</v>
      </c>
      <c r="B30" s="186" t="s">
        <v>403</v>
      </c>
      <c r="C30" s="160" t="s">
        <v>270</v>
      </c>
      <c r="D30" s="168">
        <f t="shared" si="2"/>
        <v>36</v>
      </c>
      <c r="E30" s="161"/>
      <c r="F30" s="161">
        <v>36</v>
      </c>
      <c r="G30" s="161"/>
      <c r="H30" s="231" t="s">
        <v>128</v>
      </c>
    </row>
    <row r="31" spans="1:8" ht="37.5" customHeight="1">
      <c r="A31" s="38"/>
      <c r="B31" s="224" t="s">
        <v>278</v>
      </c>
      <c r="C31" s="232"/>
      <c r="D31" s="10">
        <f t="shared" si="2"/>
        <v>18</v>
      </c>
      <c r="E31" s="199"/>
      <c r="F31" s="199"/>
      <c r="G31" s="199">
        <v>18</v>
      </c>
      <c r="H31" s="231" t="s">
        <v>402</v>
      </c>
    </row>
    <row r="32" spans="1:8" ht="64.5">
      <c r="A32" s="38">
        <v>14</v>
      </c>
      <c r="B32" s="186" t="s">
        <v>279</v>
      </c>
      <c r="C32" s="160" t="s">
        <v>270</v>
      </c>
      <c r="D32" s="10">
        <f t="shared" si="2"/>
        <v>102</v>
      </c>
      <c r="E32" s="161">
        <v>68</v>
      </c>
      <c r="F32" s="161">
        <v>30</v>
      </c>
      <c r="G32" s="233">
        <v>4</v>
      </c>
      <c r="H32" s="162" t="s">
        <v>128</v>
      </c>
    </row>
    <row r="33" spans="1:8">
      <c r="A33" s="38">
        <v>15</v>
      </c>
      <c r="B33" s="186" t="s">
        <v>244</v>
      </c>
      <c r="C33" s="160" t="s">
        <v>270</v>
      </c>
      <c r="D33" s="10">
        <f t="shared" si="2"/>
        <v>72</v>
      </c>
      <c r="E33" s="161">
        <v>36</v>
      </c>
      <c r="F33" s="161">
        <v>36</v>
      </c>
      <c r="G33" s="161"/>
      <c r="H33" s="162" t="s">
        <v>128</v>
      </c>
    </row>
    <row r="34" spans="1:8">
      <c r="A34" s="38">
        <v>16</v>
      </c>
      <c r="B34" s="186" t="s">
        <v>404</v>
      </c>
      <c r="C34" s="160" t="s">
        <v>270</v>
      </c>
      <c r="D34" s="10">
        <f t="shared" si="2"/>
        <v>108</v>
      </c>
      <c r="E34" s="161"/>
      <c r="F34" s="161">
        <v>108</v>
      </c>
      <c r="G34" s="161"/>
      <c r="H34" s="162" t="s">
        <v>128</v>
      </c>
    </row>
    <row r="35" spans="1:8">
      <c r="A35" s="38"/>
      <c r="B35" s="195" t="s">
        <v>280</v>
      </c>
      <c r="C35" s="172"/>
      <c r="D35" s="219">
        <f t="shared" ref="D35:D36" si="4">E35+F35+G35</f>
        <v>6</v>
      </c>
      <c r="E35" s="225"/>
      <c r="F35" s="225"/>
      <c r="G35" s="225">
        <v>6</v>
      </c>
      <c r="H35" s="187" t="s">
        <v>128</v>
      </c>
    </row>
    <row r="36" spans="1:8">
      <c r="A36" s="38">
        <v>17</v>
      </c>
      <c r="B36" s="237" t="s">
        <v>106</v>
      </c>
      <c r="C36" s="13" t="s">
        <v>270</v>
      </c>
      <c r="D36" s="110">
        <f t="shared" si="4"/>
        <v>144</v>
      </c>
      <c r="E36" s="10"/>
      <c r="F36" s="10">
        <v>144</v>
      </c>
      <c r="G36" s="10"/>
      <c r="H36" s="34" t="s">
        <v>128</v>
      </c>
    </row>
    <row r="37" spans="1:8">
      <c r="A37" s="203"/>
      <c r="B37" s="24" t="s">
        <v>37</v>
      </c>
      <c r="C37" s="25"/>
      <c r="D37" s="25">
        <f>SUM(D15:D36)</f>
        <v>1246</v>
      </c>
      <c r="E37" s="25">
        <f>SUM(E15:E36)</f>
        <v>540</v>
      </c>
      <c r="F37" s="25">
        <f>SUM(F15:F36)</f>
        <v>638</v>
      </c>
      <c r="G37" s="25">
        <f>SUM(G15:G36)</f>
        <v>68</v>
      </c>
      <c r="H37" s="41"/>
    </row>
    <row r="38" spans="1:8">
      <c r="A38" s="202"/>
      <c r="B38" s="92" t="s">
        <v>38</v>
      </c>
      <c r="C38" s="92"/>
      <c r="D38" s="92"/>
      <c r="E38" s="94" t="s">
        <v>407</v>
      </c>
      <c r="F38" s="94" t="s">
        <v>390</v>
      </c>
      <c r="G38" s="92"/>
      <c r="H38" s="100"/>
    </row>
    <row r="39" spans="1:8">
      <c r="A39" s="203"/>
      <c r="B39" s="91" t="s">
        <v>58</v>
      </c>
      <c r="C39" s="92"/>
      <c r="D39" s="92"/>
      <c r="E39" s="94" t="s">
        <v>356</v>
      </c>
      <c r="F39" s="94" t="s">
        <v>384</v>
      </c>
      <c r="G39" s="92"/>
      <c r="H39" s="100"/>
    </row>
    <row r="40" spans="1:8">
      <c r="A40" s="203"/>
      <c r="B40" s="92" t="s">
        <v>59</v>
      </c>
      <c r="C40" s="92"/>
      <c r="D40" s="92"/>
      <c r="E40" s="92"/>
      <c r="F40" s="94" t="s">
        <v>357</v>
      </c>
      <c r="G40" s="92"/>
      <c r="H40" s="100"/>
    </row>
    <row r="41" spans="1:8">
      <c r="A41" s="227"/>
      <c r="B41" s="91" t="s">
        <v>282</v>
      </c>
      <c r="C41" s="92"/>
      <c r="D41" s="92"/>
      <c r="E41" s="92"/>
      <c r="F41" s="94" t="s">
        <v>357</v>
      </c>
      <c r="G41" s="238"/>
      <c r="H41" s="239"/>
    </row>
    <row r="42" spans="1:8" ht="15.75" thickBot="1">
      <c r="A42" s="204"/>
      <c r="B42" s="101" t="s">
        <v>39</v>
      </c>
      <c r="C42" s="102"/>
      <c r="D42" s="102"/>
      <c r="E42" s="102"/>
      <c r="F42" s="102"/>
      <c r="G42" s="103">
        <v>30</v>
      </c>
      <c r="H42" s="104"/>
    </row>
    <row r="43" spans="1:8">
      <c r="B43" s="221" t="s">
        <v>281</v>
      </c>
    </row>
  </sheetData>
  <pageMargins left="0.70866141732283472" right="0.70866141732283472" top="0.74803149606299213" bottom="0.74803149606299213" header="0.31496062992125984" footer="0.31496062992125984"/>
  <pageSetup paperSize="9" scale="92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0"/>
  <sheetViews>
    <sheetView topLeftCell="A10" workbookViewId="0">
      <selection activeCell="B24" sqref="B24"/>
    </sheetView>
  </sheetViews>
  <sheetFormatPr defaultRowHeight="15"/>
  <cols>
    <col min="1" max="1" width="2.7109375" customWidth="1"/>
    <col min="2" max="2" width="26.140625" customWidth="1"/>
    <col min="4" max="4" width="7.28515625" customWidth="1"/>
    <col min="5" max="5" width="6.7109375" customWidth="1"/>
    <col min="6" max="6" width="6.5703125" customWidth="1"/>
    <col min="7" max="7" width="6.42578125" customWidth="1"/>
    <col min="8" max="8" width="15.28515625" customWidth="1"/>
  </cols>
  <sheetData>
    <row r="1" spans="1:8">
      <c r="B1" s="106"/>
      <c r="C1" s="1" t="s">
        <v>45</v>
      </c>
      <c r="D1" s="106"/>
      <c r="E1" s="106"/>
      <c r="F1" s="106"/>
      <c r="G1" s="106"/>
      <c r="H1" s="106"/>
    </row>
    <row r="2" spans="1:8">
      <c r="B2" s="106"/>
      <c r="C2" s="1" t="s">
        <v>46</v>
      </c>
      <c r="D2" s="106"/>
      <c r="E2" s="106"/>
      <c r="F2" s="106"/>
      <c r="G2" s="106"/>
      <c r="H2" s="106"/>
    </row>
    <row r="3" spans="1:8">
      <c r="B3" s="106"/>
      <c r="C3" s="1" t="s">
        <v>47</v>
      </c>
      <c r="D3" s="106"/>
      <c r="E3" s="106"/>
      <c r="F3" s="106"/>
      <c r="G3" s="106"/>
      <c r="H3" s="106"/>
    </row>
    <row r="4" spans="1:8">
      <c r="B4" s="106"/>
      <c r="C4" s="2"/>
      <c r="D4" s="106"/>
      <c r="E4" s="106"/>
      <c r="F4" s="106"/>
      <c r="G4" s="106"/>
      <c r="H4" s="106"/>
    </row>
    <row r="5" spans="1:8">
      <c r="B5" s="106"/>
      <c r="C5" s="107" t="s">
        <v>41</v>
      </c>
      <c r="D5" s="106"/>
      <c r="E5" s="106"/>
      <c r="F5" s="106"/>
      <c r="G5" s="106"/>
      <c r="H5" s="106"/>
    </row>
    <row r="6" spans="1:8">
      <c r="B6" s="106"/>
      <c r="C6" s="108" t="s">
        <v>42</v>
      </c>
      <c r="D6" s="106"/>
      <c r="E6" s="106"/>
      <c r="F6" s="106"/>
      <c r="G6" s="106"/>
      <c r="H6" s="106"/>
    </row>
    <row r="7" spans="1:8">
      <c r="B7" s="106"/>
      <c r="C7" s="106" t="s">
        <v>108</v>
      </c>
      <c r="D7" s="106"/>
      <c r="E7" s="106"/>
      <c r="F7" s="106"/>
      <c r="G7" s="106"/>
      <c r="H7" s="106"/>
    </row>
    <row r="8" spans="1:8">
      <c r="B8" s="106"/>
      <c r="C8" s="106"/>
      <c r="D8" s="106"/>
      <c r="E8" s="106"/>
      <c r="F8" s="106"/>
      <c r="G8" s="106"/>
      <c r="H8" s="106"/>
    </row>
    <row r="9" spans="1:8" ht="15.75">
      <c r="A9" s="5" t="s">
        <v>85</v>
      </c>
      <c r="B9" s="106"/>
      <c r="C9" s="106"/>
      <c r="D9" s="106"/>
      <c r="E9" s="106"/>
      <c r="F9" s="106"/>
      <c r="G9" s="106"/>
      <c r="H9" s="106"/>
    </row>
    <row r="10" spans="1:8" ht="15.75" thickBot="1">
      <c r="B10" s="106"/>
      <c r="C10" s="106"/>
      <c r="D10" s="106"/>
      <c r="E10" s="106"/>
      <c r="F10" s="106"/>
      <c r="G10" s="9" t="s">
        <v>92</v>
      </c>
      <c r="H10" s="106"/>
    </row>
    <row r="11" spans="1:8">
      <c r="A11" s="27"/>
      <c r="B11" s="28" t="s">
        <v>2</v>
      </c>
      <c r="C11" s="28" t="s">
        <v>3</v>
      </c>
      <c r="D11" s="48"/>
      <c r="E11" s="49" t="s">
        <v>5</v>
      </c>
      <c r="F11" s="50"/>
      <c r="G11" s="28" t="s">
        <v>9</v>
      </c>
      <c r="H11" s="51" t="s">
        <v>11</v>
      </c>
    </row>
    <row r="12" spans="1:8" ht="23.25" customHeight="1">
      <c r="A12" s="56" t="s">
        <v>0</v>
      </c>
      <c r="B12" s="57" t="s">
        <v>1</v>
      </c>
      <c r="C12" s="58" t="s">
        <v>4</v>
      </c>
      <c r="D12" s="15" t="s">
        <v>6</v>
      </c>
      <c r="E12" s="59" t="s">
        <v>89</v>
      </c>
      <c r="F12" s="60" t="s">
        <v>90</v>
      </c>
      <c r="G12" s="61" t="s">
        <v>10</v>
      </c>
      <c r="H12" s="62" t="s">
        <v>12</v>
      </c>
    </row>
    <row r="13" spans="1:8">
      <c r="A13" s="63"/>
      <c r="B13" s="54" t="s">
        <v>50</v>
      </c>
      <c r="C13" s="64"/>
      <c r="D13" s="65"/>
      <c r="E13" s="65"/>
      <c r="F13" s="65"/>
      <c r="G13" s="65"/>
      <c r="H13" s="66"/>
    </row>
    <row r="14" spans="1:8">
      <c r="A14" s="67">
        <v>1</v>
      </c>
      <c r="B14" s="55" t="s">
        <v>88</v>
      </c>
      <c r="C14" s="68" t="s">
        <v>35</v>
      </c>
      <c r="D14" s="59">
        <f>E14+F14+G14</f>
        <v>52</v>
      </c>
      <c r="E14" s="59"/>
      <c r="F14" s="59">
        <v>48</v>
      </c>
      <c r="G14" s="59">
        <v>4</v>
      </c>
      <c r="H14" s="69" t="s">
        <v>19</v>
      </c>
    </row>
    <row r="15" spans="1:8" ht="12.75" customHeight="1">
      <c r="A15" s="67">
        <v>2</v>
      </c>
      <c r="B15" s="55" t="s">
        <v>91</v>
      </c>
      <c r="C15" s="68" t="s">
        <v>82</v>
      </c>
      <c r="D15" s="59">
        <f>E15+F15+G15</f>
        <v>52</v>
      </c>
      <c r="E15" s="59">
        <v>48</v>
      </c>
      <c r="F15" s="59"/>
      <c r="G15" s="59">
        <v>4</v>
      </c>
      <c r="H15" s="69" t="s">
        <v>19</v>
      </c>
    </row>
    <row r="16" spans="1:8">
      <c r="A16" s="67">
        <v>3</v>
      </c>
      <c r="B16" s="55" t="s">
        <v>112</v>
      </c>
      <c r="C16" s="68" t="s">
        <v>35</v>
      </c>
      <c r="D16" s="59">
        <f t="shared" ref="D16:D26" si="0">E16+F16+G16</f>
        <v>76</v>
      </c>
      <c r="E16" s="59">
        <v>18</v>
      </c>
      <c r="F16" s="59">
        <v>54</v>
      </c>
      <c r="G16" s="59">
        <v>4</v>
      </c>
      <c r="H16" s="69" t="s">
        <v>20</v>
      </c>
    </row>
    <row r="17" spans="1:8">
      <c r="A17" s="67">
        <v>4</v>
      </c>
      <c r="B17" s="55" t="s">
        <v>93</v>
      </c>
      <c r="C17" s="68" t="s">
        <v>35</v>
      </c>
      <c r="D17" s="59">
        <f t="shared" si="0"/>
        <v>40</v>
      </c>
      <c r="E17" s="59"/>
      <c r="F17" s="59">
        <v>36</v>
      </c>
      <c r="G17" s="59">
        <v>4</v>
      </c>
      <c r="H17" s="69" t="s">
        <v>94</v>
      </c>
    </row>
    <row r="18" spans="1:8" ht="23.25">
      <c r="A18" s="67">
        <v>5</v>
      </c>
      <c r="B18" s="55" t="s">
        <v>51</v>
      </c>
      <c r="C18" s="68" t="s">
        <v>35</v>
      </c>
      <c r="D18" s="59">
        <f t="shared" si="0"/>
        <v>44</v>
      </c>
      <c r="E18" s="59">
        <v>20</v>
      </c>
      <c r="F18" s="59">
        <v>20</v>
      </c>
      <c r="G18" s="59">
        <v>4</v>
      </c>
      <c r="H18" s="69" t="s">
        <v>17</v>
      </c>
    </row>
    <row r="19" spans="1:8">
      <c r="A19" s="63"/>
      <c r="B19" s="54" t="s">
        <v>55</v>
      </c>
      <c r="C19" s="70"/>
      <c r="D19" s="65"/>
      <c r="E19" s="65"/>
      <c r="F19" s="65"/>
      <c r="G19" s="71"/>
      <c r="H19" s="96"/>
    </row>
    <row r="20" spans="1:8" ht="23.25">
      <c r="A20" s="88">
        <v>6</v>
      </c>
      <c r="B20" s="105" t="s">
        <v>95</v>
      </c>
      <c r="C20" s="74" t="s">
        <v>35</v>
      </c>
      <c r="D20" s="75">
        <f>E20+F20+G20</f>
        <v>38</v>
      </c>
      <c r="E20" s="75"/>
      <c r="F20" s="75">
        <v>34</v>
      </c>
      <c r="G20" s="73">
        <v>4</v>
      </c>
      <c r="H20" s="76" t="s">
        <v>21</v>
      </c>
    </row>
    <row r="21" spans="1:8">
      <c r="A21" s="67"/>
      <c r="B21" s="77" t="s">
        <v>60</v>
      </c>
      <c r="C21" s="78"/>
      <c r="D21" s="79"/>
      <c r="E21" s="79"/>
      <c r="F21" s="79"/>
      <c r="G21" s="80"/>
      <c r="H21" s="97"/>
    </row>
    <row r="22" spans="1:8" ht="11.25" customHeight="1">
      <c r="A22" s="67">
        <v>7</v>
      </c>
      <c r="B22" s="59" t="s">
        <v>96</v>
      </c>
      <c r="C22" s="68" t="s">
        <v>82</v>
      </c>
      <c r="D22" s="59">
        <f t="shared" si="0"/>
        <v>38</v>
      </c>
      <c r="E22" s="59"/>
      <c r="F22" s="59">
        <v>34</v>
      </c>
      <c r="G22" s="59">
        <v>4</v>
      </c>
      <c r="H22" s="69" t="s">
        <v>36</v>
      </c>
    </row>
    <row r="23" spans="1:8">
      <c r="A23" s="67">
        <v>8</v>
      </c>
      <c r="B23" s="55" t="s">
        <v>463</v>
      </c>
      <c r="C23" s="68" t="s">
        <v>35</v>
      </c>
      <c r="D23" s="59">
        <f t="shared" si="0"/>
        <v>63</v>
      </c>
      <c r="E23" s="59">
        <v>53</v>
      </c>
      <c r="F23" s="59"/>
      <c r="G23" s="59">
        <v>10</v>
      </c>
      <c r="H23" s="69" t="s">
        <v>36</v>
      </c>
    </row>
    <row r="24" spans="1:8" ht="23.25">
      <c r="A24" s="88">
        <v>9</v>
      </c>
      <c r="B24" s="84" t="s">
        <v>65</v>
      </c>
      <c r="C24" s="68" t="s">
        <v>35</v>
      </c>
      <c r="D24" s="59">
        <f t="shared" si="0"/>
        <v>50</v>
      </c>
      <c r="E24" s="59">
        <v>46</v>
      </c>
      <c r="F24" s="59"/>
      <c r="G24" s="59">
        <v>4</v>
      </c>
      <c r="H24" s="69" t="s">
        <v>64</v>
      </c>
    </row>
    <row r="25" spans="1:8" ht="23.25">
      <c r="A25" s="88">
        <v>10</v>
      </c>
      <c r="B25" s="55" t="s">
        <v>97</v>
      </c>
      <c r="C25" s="68" t="s">
        <v>35</v>
      </c>
      <c r="D25" s="59">
        <f t="shared" si="0"/>
        <v>76</v>
      </c>
      <c r="E25" s="72"/>
      <c r="F25" s="72">
        <v>72</v>
      </c>
      <c r="G25" s="72">
        <v>4</v>
      </c>
      <c r="H25" s="69" t="s">
        <v>23</v>
      </c>
    </row>
    <row r="26" spans="1:8" ht="23.25">
      <c r="A26" s="67">
        <v>11</v>
      </c>
      <c r="B26" s="55" t="s">
        <v>69</v>
      </c>
      <c r="C26" s="68" t="s">
        <v>82</v>
      </c>
      <c r="D26" s="59">
        <f t="shared" si="0"/>
        <v>30</v>
      </c>
      <c r="E26" s="72">
        <v>26</v>
      </c>
      <c r="F26" s="72"/>
      <c r="G26" s="72">
        <v>4</v>
      </c>
      <c r="H26" s="69" t="s">
        <v>68</v>
      </c>
    </row>
    <row r="27" spans="1:8">
      <c r="A27" s="67">
        <v>12</v>
      </c>
      <c r="B27" s="59" t="s">
        <v>109</v>
      </c>
      <c r="C27" s="68" t="s">
        <v>35</v>
      </c>
      <c r="D27" s="59">
        <f t="shared" ref="D27" si="1">E27+F27+G27</f>
        <v>40</v>
      </c>
      <c r="E27" s="59">
        <v>18</v>
      </c>
      <c r="F27" s="59">
        <v>18</v>
      </c>
      <c r="G27" s="59">
        <v>4</v>
      </c>
      <c r="H27" s="69" t="s">
        <v>36</v>
      </c>
    </row>
    <row r="28" spans="1:8">
      <c r="A28" s="98"/>
      <c r="B28" s="77" t="s">
        <v>70</v>
      </c>
      <c r="C28" s="85"/>
      <c r="D28" s="80"/>
      <c r="E28" s="80"/>
      <c r="F28" s="80"/>
      <c r="G28" s="80"/>
      <c r="H28" s="97"/>
    </row>
    <row r="29" spans="1:8" ht="36.75" customHeight="1">
      <c r="A29" s="88">
        <v>12</v>
      </c>
      <c r="B29" s="84" t="s">
        <v>79</v>
      </c>
      <c r="C29" s="68" t="s">
        <v>82</v>
      </c>
      <c r="D29" s="61">
        <f t="shared" ref="D29:D44" si="2">E29+F29+G29</f>
        <v>46</v>
      </c>
      <c r="E29" s="59">
        <v>42</v>
      </c>
      <c r="F29" s="59"/>
      <c r="G29" s="59">
        <v>4</v>
      </c>
      <c r="H29" s="82" t="s">
        <v>28</v>
      </c>
    </row>
    <row r="30" spans="1:8" ht="35.25" customHeight="1">
      <c r="A30" s="88">
        <v>13</v>
      </c>
      <c r="B30" s="87" t="s">
        <v>78</v>
      </c>
      <c r="C30" s="68" t="s">
        <v>82</v>
      </c>
      <c r="D30" s="61">
        <f t="shared" si="2"/>
        <v>24</v>
      </c>
      <c r="E30" s="59">
        <v>20</v>
      </c>
      <c r="F30" s="59"/>
      <c r="G30" s="59">
        <v>4</v>
      </c>
      <c r="H30" s="82" t="s">
        <v>28</v>
      </c>
    </row>
    <row r="31" spans="1:8">
      <c r="A31" s="315">
        <v>14</v>
      </c>
      <c r="B31" s="274" t="s">
        <v>75</v>
      </c>
      <c r="C31" s="259"/>
      <c r="D31" s="275">
        <f t="shared" si="2"/>
        <v>36</v>
      </c>
      <c r="E31" s="262">
        <v>36</v>
      </c>
      <c r="F31" s="262"/>
      <c r="G31" s="262"/>
      <c r="H31" s="263" t="s">
        <v>28</v>
      </c>
    </row>
    <row r="32" spans="1:8">
      <c r="A32" s="315">
        <v>15</v>
      </c>
      <c r="B32" s="274" t="s">
        <v>76</v>
      </c>
      <c r="C32" s="259"/>
      <c r="D32" s="275">
        <f t="shared" si="2"/>
        <v>72</v>
      </c>
      <c r="E32" s="262">
        <v>72</v>
      </c>
      <c r="F32" s="262"/>
      <c r="G32" s="262"/>
      <c r="H32" s="263" t="s">
        <v>28</v>
      </c>
    </row>
    <row r="33" spans="1:8" ht="11.25" customHeight="1">
      <c r="A33" s="316"/>
      <c r="B33" s="317" t="s">
        <v>77</v>
      </c>
      <c r="C33" s="318" t="s">
        <v>137</v>
      </c>
      <c r="D33" s="319">
        <f t="shared" si="2"/>
        <v>6</v>
      </c>
      <c r="E33" s="320"/>
      <c r="F33" s="320"/>
      <c r="G33" s="320">
        <v>6</v>
      </c>
      <c r="H33" s="321" t="s">
        <v>28</v>
      </c>
    </row>
    <row r="34" spans="1:8" ht="34.5">
      <c r="A34" s="315">
        <v>16</v>
      </c>
      <c r="B34" s="322" t="s">
        <v>98</v>
      </c>
      <c r="C34" s="259" t="s">
        <v>82</v>
      </c>
      <c r="D34" s="262">
        <f t="shared" ref="D34:D37" si="3">E34+F34+G34</f>
        <v>82</v>
      </c>
      <c r="E34" s="262">
        <v>78</v>
      </c>
      <c r="F34" s="262"/>
      <c r="G34" s="262">
        <v>4</v>
      </c>
      <c r="H34" s="263" t="s">
        <v>28</v>
      </c>
    </row>
    <row r="35" spans="1:8">
      <c r="A35" s="315">
        <v>17</v>
      </c>
      <c r="B35" s="274" t="s">
        <v>100</v>
      </c>
      <c r="C35" s="259"/>
      <c r="D35" s="275">
        <f t="shared" si="3"/>
        <v>36</v>
      </c>
      <c r="E35" s="262">
        <v>36</v>
      </c>
      <c r="F35" s="262"/>
      <c r="G35" s="262"/>
      <c r="H35" s="263" t="s">
        <v>28</v>
      </c>
    </row>
    <row r="36" spans="1:8">
      <c r="A36" s="315">
        <v>18</v>
      </c>
      <c r="B36" s="274" t="s">
        <v>101</v>
      </c>
      <c r="C36" s="259"/>
      <c r="D36" s="275">
        <f t="shared" si="3"/>
        <v>72</v>
      </c>
      <c r="E36" s="262">
        <v>72</v>
      </c>
      <c r="F36" s="262"/>
      <c r="G36" s="262"/>
      <c r="H36" s="263" t="s">
        <v>28</v>
      </c>
    </row>
    <row r="37" spans="1:8" ht="12" customHeight="1">
      <c r="A37" s="316"/>
      <c r="B37" s="323" t="s">
        <v>102</v>
      </c>
      <c r="C37" s="318" t="s">
        <v>56</v>
      </c>
      <c r="D37" s="319">
        <f t="shared" si="3"/>
        <v>6</v>
      </c>
      <c r="E37" s="320"/>
      <c r="F37" s="320"/>
      <c r="G37" s="320">
        <v>6</v>
      </c>
      <c r="H37" s="324" t="s">
        <v>28</v>
      </c>
    </row>
    <row r="38" spans="1:8" ht="22.5" customHeight="1">
      <c r="A38" s="315">
        <v>19</v>
      </c>
      <c r="B38" s="276" t="s">
        <v>83</v>
      </c>
      <c r="C38" s="259" t="s">
        <v>82</v>
      </c>
      <c r="D38" s="262">
        <f>E38+F38+G38</f>
        <v>50</v>
      </c>
      <c r="E38" s="262">
        <v>46</v>
      </c>
      <c r="F38" s="262"/>
      <c r="G38" s="262">
        <v>4</v>
      </c>
      <c r="H38" s="321" t="s">
        <v>28</v>
      </c>
    </row>
    <row r="39" spans="1:8" ht="22.5" customHeight="1">
      <c r="A39" s="315">
        <v>20</v>
      </c>
      <c r="B39" s="322" t="s">
        <v>84</v>
      </c>
      <c r="C39" s="259" t="s">
        <v>35</v>
      </c>
      <c r="D39" s="275">
        <f t="shared" ref="D39:D42" si="4">E39+F39+G39</f>
        <v>49</v>
      </c>
      <c r="E39" s="262"/>
      <c r="F39" s="262">
        <v>45</v>
      </c>
      <c r="G39" s="262">
        <v>4</v>
      </c>
      <c r="H39" s="263" t="s">
        <v>64</v>
      </c>
    </row>
    <row r="40" spans="1:8" ht="14.25" customHeight="1">
      <c r="A40" s="315">
        <v>21</v>
      </c>
      <c r="B40" s="274" t="s">
        <v>103</v>
      </c>
      <c r="C40" s="259"/>
      <c r="D40" s="275">
        <f t="shared" si="4"/>
        <v>36</v>
      </c>
      <c r="E40" s="262"/>
      <c r="F40" s="262">
        <v>36</v>
      </c>
      <c r="G40" s="262"/>
      <c r="H40" s="263" t="s">
        <v>28</v>
      </c>
    </row>
    <row r="41" spans="1:8" ht="12.75" customHeight="1">
      <c r="A41" s="315">
        <v>22</v>
      </c>
      <c r="B41" s="274" t="s">
        <v>104</v>
      </c>
      <c r="C41" s="259"/>
      <c r="D41" s="275">
        <f t="shared" si="4"/>
        <v>144</v>
      </c>
      <c r="E41" s="262"/>
      <c r="F41" s="262">
        <v>144</v>
      </c>
      <c r="G41" s="262"/>
      <c r="H41" s="263" t="s">
        <v>28</v>
      </c>
    </row>
    <row r="42" spans="1:8" ht="14.25" customHeight="1">
      <c r="A42" s="316"/>
      <c r="B42" s="317" t="s">
        <v>105</v>
      </c>
      <c r="C42" s="318" t="s">
        <v>56</v>
      </c>
      <c r="D42" s="262">
        <f t="shared" si="4"/>
        <v>6</v>
      </c>
      <c r="E42" s="320"/>
      <c r="F42" s="320"/>
      <c r="G42" s="320">
        <v>6</v>
      </c>
      <c r="H42" s="262" t="s">
        <v>28</v>
      </c>
    </row>
    <row r="43" spans="1:8" ht="12" customHeight="1">
      <c r="A43" s="315">
        <v>23</v>
      </c>
      <c r="B43" s="322" t="s">
        <v>106</v>
      </c>
      <c r="C43" s="259"/>
      <c r="D43" s="275">
        <f t="shared" si="2"/>
        <v>144</v>
      </c>
      <c r="E43" s="262"/>
      <c r="F43" s="262">
        <v>144</v>
      </c>
      <c r="G43" s="262"/>
      <c r="H43" s="263" t="s">
        <v>28</v>
      </c>
    </row>
    <row r="44" spans="1:8">
      <c r="A44" s="203"/>
      <c r="B44" s="92" t="s">
        <v>37</v>
      </c>
      <c r="C44" s="93"/>
      <c r="D44" s="92">
        <f t="shared" si="2"/>
        <v>1408</v>
      </c>
      <c r="E44" s="93">
        <f>SUM(E14:E43)</f>
        <v>631</v>
      </c>
      <c r="F44" s="93">
        <f>SUM(F14:F43)</f>
        <v>685</v>
      </c>
      <c r="G44" s="93">
        <f>SUM(G14:G43)</f>
        <v>92</v>
      </c>
      <c r="H44" s="99"/>
    </row>
    <row r="45" spans="1:8">
      <c r="A45" s="202"/>
      <c r="B45" s="92" t="s">
        <v>38</v>
      </c>
      <c r="C45" s="92"/>
      <c r="D45" s="92"/>
      <c r="E45" s="94" t="s">
        <v>174</v>
      </c>
      <c r="F45" s="94" t="s">
        <v>374</v>
      </c>
      <c r="G45" s="92"/>
      <c r="H45" s="100"/>
    </row>
    <row r="46" spans="1:8">
      <c r="A46" s="202"/>
      <c r="B46" s="91" t="s">
        <v>58</v>
      </c>
      <c r="C46" s="92"/>
      <c r="D46" s="92"/>
      <c r="E46" s="94" t="s">
        <v>356</v>
      </c>
      <c r="F46" s="94" t="s">
        <v>373</v>
      </c>
      <c r="G46" s="92"/>
      <c r="H46" s="100"/>
    </row>
    <row r="47" spans="1:8">
      <c r="A47" s="202"/>
      <c r="B47" s="92" t="s">
        <v>59</v>
      </c>
      <c r="C47" s="92"/>
      <c r="D47" s="92"/>
      <c r="E47" s="94" t="s">
        <v>357</v>
      </c>
      <c r="F47" s="94" t="s">
        <v>357</v>
      </c>
      <c r="G47" s="92"/>
      <c r="H47" s="100"/>
    </row>
    <row r="48" spans="1:8">
      <c r="A48" s="202"/>
      <c r="B48" s="91" t="s">
        <v>107</v>
      </c>
      <c r="C48" s="92"/>
      <c r="D48" s="92"/>
      <c r="E48" s="94"/>
      <c r="F48" s="94" t="s">
        <v>357</v>
      </c>
      <c r="G48" s="92"/>
      <c r="H48" s="100"/>
    </row>
    <row r="49" spans="1:8" ht="15.75" thickBot="1">
      <c r="A49" s="204"/>
      <c r="B49" s="101" t="s">
        <v>39</v>
      </c>
      <c r="C49" s="102"/>
      <c r="D49" s="102"/>
      <c r="E49" s="102"/>
      <c r="F49" s="102"/>
      <c r="G49" s="103" t="s">
        <v>453</v>
      </c>
      <c r="H49" s="104"/>
    </row>
    <row r="50" spans="1:8">
      <c r="B50" s="26" t="s">
        <v>86</v>
      </c>
    </row>
  </sheetData>
  <pageMargins left="0.7" right="0.7" top="0.75" bottom="0.75" header="0.3" footer="0.3"/>
  <pageSetup paperSize="9" scale="88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0"/>
  <sheetViews>
    <sheetView topLeftCell="A7" zoomScale="98" zoomScaleNormal="98" workbookViewId="0">
      <selection activeCell="B21" sqref="B21"/>
    </sheetView>
  </sheetViews>
  <sheetFormatPr defaultRowHeight="15"/>
  <cols>
    <col min="1" max="1" width="2.7109375" customWidth="1"/>
    <col min="2" max="2" width="26.140625" customWidth="1"/>
    <col min="4" max="4" width="7.28515625" customWidth="1"/>
    <col min="5" max="5" width="6.7109375" customWidth="1"/>
    <col min="6" max="6" width="6.5703125" customWidth="1"/>
    <col min="7" max="7" width="7.140625" customWidth="1"/>
    <col min="8" max="8" width="15.28515625" customWidth="1"/>
  </cols>
  <sheetData>
    <row r="1" spans="1:8">
      <c r="C1" s="1" t="s">
        <v>45</v>
      </c>
    </row>
    <row r="2" spans="1:8">
      <c r="C2" s="1" t="s">
        <v>46</v>
      </c>
    </row>
    <row r="3" spans="1:8">
      <c r="C3" s="1" t="s">
        <v>47</v>
      </c>
    </row>
    <row r="4" spans="1:8">
      <c r="C4" s="2"/>
    </row>
    <row r="5" spans="1:8" ht="15.75">
      <c r="C5" s="3" t="s">
        <v>41</v>
      </c>
    </row>
    <row r="6" spans="1:8" ht="15.75">
      <c r="C6" s="4" t="s">
        <v>349</v>
      </c>
    </row>
    <row r="7" spans="1:8" ht="15.75">
      <c r="C7" s="109" t="s">
        <v>350</v>
      </c>
    </row>
    <row r="8" spans="1:8">
      <c r="C8" s="292" t="s">
        <v>347</v>
      </c>
    </row>
    <row r="10" spans="1:8" ht="15.75">
      <c r="A10" s="125" t="s">
        <v>348</v>
      </c>
    </row>
    <row r="11" spans="1:8" ht="15.75" thickBot="1"/>
    <row r="12" spans="1:8">
      <c r="A12" s="27"/>
      <c r="B12" s="28" t="s">
        <v>2</v>
      </c>
      <c r="C12" s="28" t="s">
        <v>3</v>
      </c>
      <c r="D12" s="48"/>
      <c r="E12" s="49" t="s">
        <v>5</v>
      </c>
      <c r="F12" s="50"/>
      <c r="G12" s="28" t="s">
        <v>9</v>
      </c>
      <c r="H12" s="51" t="s">
        <v>11</v>
      </c>
    </row>
    <row r="13" spans="1:8" ht="23.25" customHeight="1">
      <c r="A13" s="29" t="s">
        <v>0</v>
      </c>
      <c r="B13" s="6" t="s">
        <v>1</v>
      </c>
      <c r="C13" s="7" t="s">
        <v>4</v>
      </c>
      <c r="D13" s="16" t="s">
        <v>6</v>
      </c>
      <c r="E13" s="11" t="s">
        <v>7</v>
      </c>
      <c r="F13" s="52" t="s">
        <v>8</v>
      </c>
      <c r="G13" s="17" t="s">
        <v>10</v>
      </c>
      <c r="H13" s="53" t="s">
        <v>12</v>
      </c>
    </row>
    <row r="14" spans="1:8" ht="15.75">
      <c r="A14" s="30"/>
      <c r="B14" s="18" t="s">
        <v>13</v>
      </c>
      <c r="C14" s="31"/>
      <c r="D14" s="14"/>
      <c r="E14" s="14"/>
      <c r="F14" s="14"/>
      <c r="G14" s="14"/>
      <c r="H14" s="32"/>
    </row>
    <row r="15" spans="1:8" ht="15.75">
      <c r="A15" s="33">
        <v>1</v>
      </c>
      <c r="B15" s="52" t="s">
        <v>464</v>
      </c>
      <c r="C15" s="112" t="s">
        <v>14</v>
      </c>
      <c r="D15" s="110">
        <f>E15+F15+G15</f>
        <v>82</v>
      </c>
      <c r="E15" s="10">
        <v>32</v>
      </c>
      <c r="F15" s="10">
        <v>40</v>
      </c>
      <c r="G15" s="359">
        <v>10</v>
      </c>
      <c r="H15" s="34" t="s">
        <v>15</v>
      </c>
    </row>
    <row r="16" spans="1:8" ht="15.75">
      <c r="A16" s="33">
        <v>2</v>
      </c>
      <c r="B16" s="52" t="s">
        <v>110</v>
      </c>
      <c r="C16" s="111"/>
      <c r="D16" s="110">
        <f t="shared" ref="D16:D36" si="0">E16+F16+G16</f>
        <v>112</v>
      </c>
      <c r="E16" s="10">
        <v>48</v>
      </c>
      <c r="F16" s="10">
        <v>60</v>
      </c>
      <c r="G16" s="10">
        <v>4</v>
      </c>
      <c r="H16" s="34" t="s">
        <v>15</v>
      </c>
    </row>
    <row r="17" spans="1:8" ht="15.75">
      <c r="A17" s="33">
        <v>3</v>
      </c>
      <c r="B17" s="11" t="s">
        <v>111</v>
      </c>
      <c r="C17" s="111" t="s">
        <v>16</v>
      </c>
      <c r="D17" s="10">
        <f t="shared" si="0"/>
        <v>76</v>
      </c>
      <c r="E17" s="10">
        <v>48</v>
      </c>
      <c r="F17" s="10">
        <v>24</v>
      </c>
      <c r="G17" s="10">
        <v>4</v>
      </c>
      <c r="H17" s="34" t="s">
        <v>17</v>
      </c>
    </row>
    <row r="18" spans="1:8">
      <c r="A18" s="33">
        <v>4</v>
      </c>
      <c r="B18" s="11" t="s">
        <v>437</v>
      </c>
      <c r="C18" s="13"/>
      <c r="D18" s="10">
        <f t="shared" si="0"/>
        <v>238</v>
      </c>
      <c r="E18" s="10">
        <v>134</v>
      </c>
      <c r="F18" s="10">
        <v>100</v>
      </c>
      <c r="G18" s="10">
        <v>4</v>
      </c>
      <c r="H18" s="34" t="s">
        <v>18</v>
      </c>
    </row>
    <row r="19" spans="1:8" ht="15.75">
      <c r="A19" s="33">
        <v>5</v>
      </c>
      <c r="B19" s="11" t="s">
        <v>113</v>
      </c>
      <c r="C19" s="12"/>
      <c r="D19" s="10">
        <f t="shared" si="0"/>
        <v>86</v>
      </c>
      <c r="E19" s="10">
        <v>50</v>
      </c>
      <c r="F19" s="10">
        <v>32</v>
      </c>
      <c r="G19" s="10">
        <v>4</v>
      </c>
      <c r="H19" s="34" t="s">
        <v>19</v>
      </c>
    </row>
    <row r="20" spans="1:8">
      <c r="A20" s="33">
        <v>6</v>
      </c>
      <c r="B20" s="11" t="s">
        <v>112</v>
      </c>
      <c r="C20" s="13" t="s">
        <v>16</v>
      </c>
      <c r="D20" s="10">
        <f t="shared" si="0"/>
        <v>76</v>
      </c>
      <c r="E20" s="10">
        <v>32</v>
      </c>
      <c r="F20" s="10">
        <v>40</v>
      </c>
      <c r="G20" s="10">
        <v>4</v>
      </c>
      <c r="H20" s="34" t="s">
        <v>20</v>
      </c>
    </row>
    <row r="21" spans="1:8">
      <c r="A21" s="33">
        <v>7</v>
      </c>
      <c r="B21" s="11" t="s">
        <v>114</v>
      </c>
      <c r="C21" s="13" t="s">
        <v>115</v>
      </c>
      <c r="D21" s="10">
        <f t="shared" si="0"/>
        <v>82</v>
      </c>
      <c r="E21" s="10">
        <v>38</v>
      </c>
      <c r="F21" s="10">
        <v>40</v>
      </c>
      <c r="G21" s="10">
        <v>4</v>
      </c>
      <c r="H21" s="34" t="s">
        <v>21</v>
      </c>
    </row>
    <row r="22" spans="1:8">
      <c r="A22" s="33">
        <v>8</v>
      </c>
      <c r="B22" s="11" t="s">
        <v>484</v>
      </c>
      <c r="C22" s="13"/>
      <c r="D22" s="10">
        <f t="shared" si="0"/>
        <v>40</v>
      </c>
      <c r="E22" s="10"/>
      <c r="F22" s="10">
        <v>36</v>
      </c>
      <c r="G22" s="10">
        <v>4</v>
      </c>
      <c r="H22" s="34" t="s">
        <v>498</v>
      </c>
    </row>
    <row r="23" spans="1:8">
      <c r="A23" s="33">
        <v>9</v>
      </c>
      <c r="B23" s="11" t="s">
        <v>447</v>
      </c>
      <c r="C23" s="13" t="s">
        <v>16</v>
      </c>
      <c r="D23" s="10">
        <f t="shared" ref="D23" si="1">E23+F23+G23</f>
        <v>40</v>
      </c>
      <c r="E23" s="10"/>
      <c r="F23" s="10">
        <v>36</v>
      </c>
      <c r="G23" s="10">
        <v>4</v>
      </c>
      <c r="H23" s="34" t="s">
        <v>22</v>
      </c>
    </row>
    <row r="24" spans="1:8">
      <c r="A24" s="33">
        <v>10</v>
      </c>
      <c r="B24" s="11" t="s">
        <v>485</v>
      </c>
      <c r="C24" s="13" t="s">
        <v>14</v>
      </c>
      <c r="D24" s="10">
        <f t="shared" si="0"/>
        <v>190</v>
      </c>
      <c r="E24" s="10">
        <v>70</v>
      </c>
      <c r="F24" s="10">
        <v>110</v>
      </c>
      <c r="G24" s="10">
        <v>10</v>
      </c>
      <c r="H24" s="34" t="s">
        <v>22</v>
      </c>
    </row>
    <row r="25" spans="1:8">
      <c r="A25" s="35">
        <v>11</v>
      </c>
      <c r="B25" s="11" t="s">
        <v>117</v>
      </c>
      <c r="C25" s="13"/>
      <c r="D25" s="10">
        <f t="shared" si="0"/>
        <v>68</v>
      </c>
      <c r="E25" s="10"/>
      <c r="F25" s="10">
        <v>64</v>
      </c>
      <c r="G25" s="10">
        <v>4</v>
      </c>
      <c r="H25" s="34" t="s">
        <v>23</v>
      </c>
    </row>
    <row r="26" spans="1:8">
      <c r="A26" s="36">
        <v>12</v>
      </c>
      <c r="B26" s="16" t="s">
        <v>331</v>
      </c>
      <c r="C26" s="13"/>
      <c r="D26" s="10">
        <f t="shared" si="0"/>
        <v>0</v>
      </c>
      <c r="E26" s="10">
        <v>0</v>
      </c>
      <c r="F26" s="10">
        <v>0</v>
      </c>
      <c r="G26" s="10"/>
      <c r="H26" s="34"/>
    </row>
    <row r="27" spans="1:8">
      <c r="A27" s="37"/>
      <c r="B27" s="21" t="s">
        <v>26</v>
      </c>
      <c r="C27" s="13"/>
      <c r="D27" s="10">
        <f t="shared" si="0"/>
        <v>58</v>
      </c>
      <c r="E27" s="10"/>
      <c r="F27" s="10">
        <v>54</v>
      </c>
      <c r="G27" s="10">
        <v>4</v>
      </c>
      <c r="H27" s="34" t="s">
        <v>19</v>
      </c>
    </row>
    <row r="28" spans="1:8">
      <c r="A28" s="37"/>
      <c r="B28" s="21" t="s">
        <v>24</v>
      </c>
      <c r="C28" s="13"/>
      <c r="D28" s="10">
        <f t="shared" si="0"/>
        <v>36</v>
      </c>
      <c r="E28" s="10">
        <v>32</v>
      </c>
      <c r="F28" s="10"/>
      <c r="G28" s="10">
        <v>4</v>
      </c>
      <c r="H28" s="34" t="s">
        <v>27</v>
      </c>
    </row>
    <row r="29" spans="1:8">
      <c r="A29" s="38"/>
      <c r="B29" s="21" t="s">
        <v>352</v>
      </c>
      <c r="C29" s="13"/>
      <c r="D29" s="10">
        <f t="shared" si="0"/>
        <v>36</v>
      </c>
      <c r="E29" s="10">
        <v>10</v>
      </c>
      <c r="F29" s="10">
        <v>22</v>
      </c>
      <c r="G29" s="10">
        <v>4</v>
      </c>
      <c r="H29" s="34" t="s">
        <v>28</v>
      </c>
    </row>
    <row r="30" spans="1:8">
      <c r="A30" s="39">
        <v>13</v>
      </c>
      <c r="B30" s="16" t="s">
        <v>119</v>
      </c>
      <c r="C30" s="13" t="s">
        <v>30</v>
      </c>
      <c r="D30" s="10">
        <f>E30+F30+G30</f>
        <v>76</v>
      </c>
      <c r="E30" s="10">
        <v>72</v>
      </c>
      <c r="F30" s="10"/>
      <c r="G30" s="10">
        <v>4</v>
      </c>
      <c r="H30" s="34" t="s">
        <v>23</v>
      </c>
    </row>
    <row r="31" spans="1:8">
      <c r="A31" s="36">
        <v>14</v>
      </c>
      <c r="B31" s="288" t="s">
        <v>29</v>
      </c>
      <c r="C31" s="171" t="s">
        <v>16</v>
      </c>
      <c r="D31" s="110">
        <f>E31+F31+G31</f>
        <v>10</v>
      </c>
      <c r="E31" s="10">
        <v>10</v>
      </c>
      <c r="F31" s="10"/>
      <c r="G31" s="10"/>
      <c r="H31" s="34" t="s">
        <v>22</v>
      </c>
    </row>
    <row r="32" spans="1:8">
      <c r="A32" s="38"/>
      <c r="B32" s="289"/>
      <c r="C32" s="290"/>
      <c r="D32" s="291">
        <f>E32+F32+G32</f>
        <v>20</v>
      </c>
      <c r="E32" s="199"/>
      <c r="F32" s="199">
        <v>20</v>
      </c>
      <c r="G32" s="199"/>
      <c r="H32" s="243" t="s">
        <v>152</v>
      </c>
    </row>
    <row r="33" spans="1:8">
      <c r="A33" s="30"/>
      <c r="B33" s="22" t="s">
        <v>31</v>
      </c>
      <c r="C33" s="19"/>
      <c r="D33" s="20"/>
      <c r="E33" s="20"/>
      <c r="F33" s="20"/>
      <c r="G33" s="20"/>
      <c r="H33" s="40"/>
    </row>
    <row r="34" spans="1:8">
      <c r="A34" s="39">
        <v>15</v>
      </c>
      <c r="B34" s="16" t="s">
        <v>351</v>
      </c>
      <c r="C34" s="13" t="s">
        <v>16</v>
      </c>
      <c r="D34" s="10">
        <f t="shared" ref="D34" si="2">E34+F34+G34</f>
        <v>78</v>
      </c>
      <c r="E34" s="10"/>
      <c r="F34" s="10">
        <v>74</v>
      </c>
      <c r="G34" s="10">
        <v>4</v>
      </c>
      <c r="H34" s="144" t="s">
        <v>27</v>
      </c>
    </row>
    <row r="35" spans="1:8">
      <c r="A35" s="39">
        <v>16</v>
      </c>
      <c r="B35" s="16" t="s">
        <v>465</v>
      </c>
      <c r="C35" s="13" t="s">
        <v>14</v>
      </c>
      <c r="D35" s="10">
        <f t="shared" si="0"/>
        <v>110</v>
      </c>
      <c r="E35" s="10"/>
      <c r="F35" s="10">
        <v>100</v>
      </c>
      <c r="G35" s="10">
        <v>10</v>
      </c>
      <c r="H35" s="144" t="s">
        <v>134</v>
      </c>
    </row>
    <row r="36" spans="1:8">
      <c r="A36" s="39"/>
      <c r="B36" s="24" t="s">
        <v>37</v>
      </c>
      <c r="C36" s="25"/>
      <c r="D36" s="24">
        <f t="shared" si="0"/>
        <v>1514</v>
      </c>
      <c r="E36" s="25">
        <f>SUM(E15:E35)</f>
        <v>576</v>
      </c>
      <c r="F36" s="25">
        <f>SUM(F15:F35)</f>
        <v>852</v>
      </c>
      <c r="G36" s="25">
        <f>SUM(G15:G35)</f>
        <v>86</v>
      </c>
      <c r="H36" s="41"/>
    </row>
    <row r="37" spans="1:8">
      <c r="A37" s="42"/>
      <c r="B37" s="24" t="s">
        <v>38</v>
      </c>
      <c r="C37" s="24"/>
      <c r="D37" s="24"/>
      <c r="E37" s="24">
        <v>16</v>
      </c>
      <c r="F37" s="24">
        <v>23</v>
      </c>
      <c r="G37" s="24"/>
      <c r="H37" s="43"/>
    </row>
    <row r="38" spans="1:8" ht="15.75" thickBot="1">
      <c r="A38" s="44"/>
      <c r="B38" s="45" t="s">
        <v>39</v>
      </c>
      <c r="C38" s="46"/>
      <c r="D38" s="46"/>
      <c r="E38" s="46"/>
      <c r="F38" s="46"/>
      <c r="G38" s="360" t="s">
        <v>454</v>
      </c>
      <c r="H38" s="47"/>
    </row>
    <row r="39" spans="1:8">
      <c r="B39" s="8"/>
    </row>
    <row r="40" spans="1:8">
      <c r="B40" s="26" t="s">
        <v>121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5"/>
  <sheetViews>
    <sheetView topLeftCell="A2" workbookViewId="0">
      <selection activeCell="C6" sqref="C6"/>
    </sheetView>
  </sheetViews>
  <sheetFormatPr defaultRowHeight="15"/>
  <cols>
    <col min="1" max="1" width="2.7109375" customWidth="1"/>
    <col min="2" max="2" width="26.140625" customWidth="1"/>
    <col min="4" max="4" width="7.28515625" customWidth="1"/>
    <col min="5" max="5" width="6.7109375" customWidth="1"/>
    <col min="6" max="6" width="6.5703125" customWidth="1"/>
    <col min="7" max="7" width="6.42578125" customWidth="1"/>
    <col min="8" max="8" width="15.28515625" customWidth="1"/>
  </cols>
  <sheetData>
    <row r="1" spans="1:8">
      <c r="C1" s="1" t="s">
        <v>45</v>
      </c>
    </row>
    <row r="2" spans="1:8">
      <c r="C2" s="1" t="s">
        <v>46</v>
      </c>
    </row>
    <row r="3" spans="1:8">
      <c r="C3" s="1" t="s">
        <v>47</v>
      </c>
    </row>
    <row r="4" spans="1:8">
      <c r="C4" s="2"/>
    </row>
    <row r="5" spans="1:8" ht="15.75">
      <c r="C5" s="3" t="s">
        <v>41</v>
      </c>
    </row>
    <row r="6" spans="1:8" ht="15.75">
      <c r="C6" s="4" t="s">
        <v>122</v>
      </c>
    </row>
    <row r="7" spans="1:8">
      <c r="C7" t="s">
        <v>43</v>
      </c>
    </row>
    <row r="9" spans="1:8" ht="15.75">
      <c r="A9" s="125" t="s">
        <v>385</v>
      </c>
      <c r="B9" s="325"/>
    </row>
    <row r="10" spans="1:8" ht="15.75" thickBot="1"/>
    <row r="11" spans="1:8">
      <c r="A11" s="27"/>
      <c r="B11" s="28" t="s">
        <v>2</v>
      </c>
      <c r="C11" s="28" t="s">
        <v>3</v>
      </c>
      <c r="D11" s="48"/>
      <c r="E11" s="49" t="s">
        <v>5</v>
      </c>
      <c r="F11" s="50"/>
      <c r="G11" s="28" t="s">
        <v>9</v>
      </c>
      <c r="H11" s="51" t="s">
        <v>11</v>
      </c>
    </row>
    <row r="12" spans="1:8" ht="23.25" customHeight="1">
      <c r="A12" s="56" t="s">
        <v>0</v>
      </c>
      <c r="B12" s="57" t="s">
        <v>1</v>
      </c>
      <c r="C12" s="58" t="s">
        <v>4</v>
      </c>
      <c r="D12" s="15" t="s">
        <v>6</v>
      </c>
      <c r="E12" s="59" t="s">
        <v>89</v>
      </c>
      <c r="F12" s="60" t="s">
        <v>90</v>
      </c>
      <c r="G12" s="61" t="s">
        <v>10</v>
      </c>
      <c r="H12" s="62" t="s">
        <v>12</v>
      </c>
    </row>
    <row r="13" spans="1:8">
      <c r="A13" s="63"/>
      <c r="B13" s="54" t="s">
        <v>50</v>
      </c>
      <c r="C13" s="64"/>
      <c r="D13" s="65"/>
      <c r="E13" s="65"/>
      <c r="F13" s="65"/>
      <c r="G13" s="65"/>
      <c r="H13" s="66"/>
    </row>
    <row r="14" spans="1:8">
      <c r="A14" s="67">
        <v>1</v>
      </c>
      <c r="B14" s="55" t="s">
        <v>386</v>
      </c>
      <c r="C14" s="68"/>
      <c r="D14" s="59">
        <f>E14+F14+G14</f>
        <v>60</v>
      </c>
      <c r="E14" s="59">
        <v>28</v>
      </c>
      <c r="F14" s="59">
        <v>28</v>
      </c>
      <c r="G14" s="59">
        <v>4</v>
      </c>
      <c r="H14" s="69" t="s">
        <v>17</v>
      </c>
    </row>
    <row r="15" spans="1:8">
      <c r="A15" s="67">
        <v>2</v>
      </c>
      <c r="B15" s="55" t="s">
        <v>467</v>
      </c>
      <c r="C15" s="68"/>
      <c r="D15" s="59">
        <f t="shared" ref="D15:D21" si="0">E15+F15+G15</f>
        <v>76</v>
      </c>
      <c r="E15" s="59">
        <v>32</v>
      </c>
      <c r="F15" s="59">
        <v>40</v>
      </c>
      <c r="G15" s="59">
        <v>4</v>
      </c>
      <c r="H15" s="69" t="s">
        <v>20</v>
      </c>
    </row>
    <row r="16" spans="1:8">
      <c r="A16" s="67">
        <v>3</v>
      </c>
      <c r="B16" s="55" t="s">
        <v>88</v>
      </c>
      <c r="C16" s="68" t="s">
        <v>35</v>
      </c>
      <c r="D16" s="59">
        <f>E16+F16+G16</f>
        <v>52</v>
      </c>
      <c r="E16" s="59"/>
      <c r="F16" s="59">
        <v>48</v>
      </c>
      <c r="G16" s="59">
        <v>4</v>
      </c>
      <c r="H16" s="69" t="s">
        <v>19</v>
      </c>
    </row>
    <row r="17" spans="1:8">
      <c r="A17" s="67"/>
      <c r="B17" s="77" t="s">
        <v>60</v>
      </c>
      <c r="C17" s="78"/>
      <c r="D17" s="79"/>
      <c r="E17" s="79"/>
      <c r="F17" s="79"/>
      <c r="G17" s="80"/>
      <c r="H17" s="97"/>
    </row>
    <row r="18" spans="1:8" ht="21" customHeight="1">
      <c r="A18" s="56">
        <v>4</v>
      </c>
      <c r="B18" s="55" t="s">
        <v>124</v>
      </c>
      <c r="C18" s="81" t="s">
        <v>35</v>
      </c>
      <c r="D18" s="61">
        <f t="shared" si="0"/>
        <v>58</v>
      </c>
      <c r="E18" s="61"/>
      <c r="F18" s="61">
        <v>54</v>
      </c>
      <c r="G18" s="61">
        <v>4</v>
      </c>
      <c r="H18" s="82" t="s">
        <v>21</v>
      </c>
    </row>
    <row r="19" spans="1:8" ht="12" customHeight="1">
      <c r="A19" s="67">
        <v>5</v>
      </c>
      <c r="B19" s="55" t="s">
        <v>125</v>
      </c>
      <c r="C19" s="68" t="s">
        <v>82</v>
      </c>
      <c r="D19" s="59">
        <f t="shared" si="0"/>
        <v>48</v>
      </c>
      <c r="E19" s="59">
        <v>44</v>
      </c>
      <c r="F19" s="59"/>
      <c r="G19" s="59">
        <v>4</v>
      </c>
      <c r="H19" s="69" t="s">
        <v>28</v>
      </c>
    </row>
    <row r="20" spans="1:8" ht="11.25" customHeight="1">
      <c r="A20" s="67">
        <v>6</v>
      </c>
      <c r="B20" s="59" t="s">
        <v>66</v>
      </c>
      <c r="C20" s="68" t="s">
        <v>35</v>
      </c>
      <c r="D20" s="59">
        <f t="shared" si="0"/>
        <v>72</v>
      </c>
      <c r="E20" s="59"/>
      <c r="F20" s="59">
        <v>68</v>
      </c>
      <c r="G20" s="59">
        <v>4</v>
      </c>
      <c r="H20" s="69" t="s">
        <v>21</v>
      </c>
    </row>
    <row r="21" spans="1:8">
      <c r="A21" s="67">
        <v>7</v>
      </c>
      <c r="B21" s="55" t="s">
        <v>126</v>
      </c>
      <c r="C21" s="68" t="s">
        <v>82</v>
      </c>
      <c r="D21" s="59">
        <f t="shared" si="0"/>
        <v>62</v>
      </c>
      <c r="E21" s="59"/>
      <c r="F21" s="59">
        <v>58</v>
      </c>
      <c r="G21" s="59">
        <v>4</v>
      </c>
      <c r="H21" s="114" t="s">
        <v>120</v>
      </c>
    </row>
    <row r="22" spans="1:8">
      <c r="A22" s="98"/>
      <c r="B22" s="77" t="s">
        <v>70</v>
      </c>
      <c r="C22" s="85"/>
      <c r="D22" s="80"/>
      <c r="E22" s="80"/>
      <c r="F22" s="80"/>
      <c r="G22" s="80"/>
      <c r="H22" s="97"/>
    </row>
    <row r="23" spans="1:8" ht="23.25">
      <c r="A23" s="340">
        <v>8</v>
      </c>
      <c r="B23" s="341" t="s">
        <v>127</v>
      </c>
      <c r="C23" s="342" t="s">
        <v>35</v>
      </c>
      <c r="D23" s="280">
        <f>E23+F23+G23</f>
        <v>92</v>
      </c>
      <c r="E23" s="280"/>
      <c r="F23" s="280">
        <v>88</v>
      </c>
      <c r="G23" s="280">
        <v>4</v>
      </c>
      <c r="H23" s="343" t="s">
        <v>27</v>
      </c>
    </row>
    <row r="24" spans="1:8" ht="22.5" customHeight="1">
      <c r="A24" s="340">
        <v>9</v>
      </c>
      <c r="B24" s="341" t="s">
        <v>129</v>
      </c>
      <c r="C24" s="342" t="s">
        <v>35</v>
      </c>
      <c r="D24" s="280">
        <f>E24+F24+G24</f>
        <v>68</v>
      </c>
      <c r="E24" s="280"/>
      <c r="F24" s="280">
        <v>64</v>
      </c>
      <c r="G24" s="280">
        <v>4</v>
      </c>
      <c r="H24" s="343" t="s">
        <v>128</v>
      </c>
    </row>
    <row r="25" spans="1:8">
      <c r="A25" s="344">
        <v>10</v>
      </c>
      <c r="B25" s="258" t="s">
        <v>375</v>
      </c>
      <c r="C25" s="266" t="s">
        <v>34</v>
      </c>
      <c r="D25" s="260">
        <f t="shared" ref="D25:D40" si="1">E25+F25+G25</f>
        <v>72</v>
      </c>
      <c r="E25" s="261"/>
      <c r="F25" s="261">
        <v>72</v>
      </c>
      <c r="G25" s="261"/>
      <c r="H25" s="345" t="s">
        <v>27</v>
      </c>
    </row>
    <row r="26" spans="1:8" ht="23.25">
      <c r="A26" s="346"/>
      <c r="B26" s="278" t="s">
        <v>77</v>
      </c>
      <c r="C26" s="279" t="s">
        <v>137</v>
      </c>
      <c r="D26" s="280">
        <f t="shared" si="1"/>
        <v>12</v>
      </c>
      <c r="E26" s="281"/>
      <c r="F26" s="281"/>
      <c r="G26" s="281">
        <v>12</v>
      </c>
      <c r="H26" s="347" t="s">
        <v>376</v>
      </c>
    </row>
    <row r="27" spans="1:8" ht="22.5" customHeight="1">
      <c r="A27" s="88">
        <v>11</v>
      </c>
      <c r="B27" s="84" t="s">
        <v>130</v>
      </c>
      <c r="C27" s="81" t="s">
        <v>35</v>
      </c>
      <c r="D27" s="61">
        <f t="shared" si="1"/>
        <v>68</v>
      </c>
      <c r="E27" s="59">
        <v>44</v>
      </c>
      <c r="F27" s="59">
        <v>20</v>
      </c>
      <c r="G27" s="59">
        <v>4</v>
      </c>
      <c r="H27" s="114" t="s">
        <v>27</v>
      </c>
    </row>
    <row r="28" spans="1:8" ht="22.5" customHeight="1">
      <c r="A28" s="88">
        <v>12</v>
      </c>
      <c r="B28" s="87" t="s">
        <v>131</v>
      </c>
      <c r="C28" s="81" t="s">
        <v>35</v>
      </c>
      <c r="D28" s="61">
        <f t="shared" ref="D28" si="2">E28+F28+G28</f>
        <v>212</v>
      </c>
      <c r="E28" s="59">
        <v>100</v>
      </c>
      <c r="F28" s="59">
        <v>108</v>
      </c>
      <c r="G28" s="59">
        <v>4</v>
      </c>
      <c r="H28" s="114" t="s">
        <v>27</v>
      </c>
    </row>
    <row r="29" spans="1:8" ht="24" customHeight="1">
      <c r="A29" s="88">
        <v>13</v>
      </c>
      <c r="B29" s="87" t="s">
        <v>132</v>
      </c>
      <c r="C29" s="81" t="s">
        <v>82</v>
      </c>
      <c r="D29" s="61">
        <f t="shared" si="1"/>
        <v>82</v>
      </c>
      <c r="E29" s="59">
        <v>78</v>
      </c>
      <c r="F29" s="59"/>
      <c r="G29" s="59">
        <v>4</v>
      </c>
      <c r="H29" s="345" t="s">
        <v>120</v>
      </c>
    </row>
    <row r="30" spans="1:8">
      <c r="A30" s="344">
        <v>14</v>
      </c>
      <c r="B30" s="258" t="s">
        <v>378</v>
      </c>
      <c r="C30" s="342" t="s">
        <v>82</v>
      </c>
      <c r="D30" s="260">
        <f t="shared" si="1"/>
        <v>36</v>
      </c>
      <c r="E30" s="261">
        <v>36</v>
      </c>
      <c r="F30" s="261"/>
      <c r="G30" s="261"/>
      <c r="H30" s="349" t="s">
        <v>27</v>
      </c>
    </row>
    <row r="31" spans="1:8">
      <c r="A31" s="344">
        <v>15</v>
      </c>
      <c r="B31" s="258" t="s">
        <v>379</v>
      </c>
      <c r="C31" s="348" t="s">
        <v>35</v>
      </c>
      <c r="D31" s="260">
        <f t="shared" si="1"/>
        <v>72</v>
      </c>
      <c r="E31" s="261">
        <v>36</v>
      </c>
      <c r="F31" s="261">
        <v>36</v>
      </c>
      <c r="G31" s="261"/>
      <c r="H31" s="349" t="s">
        <v>27</v>
      </c>
    </row>
    <row r="32" spans="1:8">
      <c r="A32" s="344">
        <v>16</v>
      </c>
      <c r="B32" s="258" t="s">
        <v>380</v>
      </c>
      <c r="C32" s="348" t="s">
        <v>35</v>
      </c>
      <c r="D32" s="260">
        <f t="shared" si="1"/>
        <v>72</v>
      </c>
      <c r="E32" s="261">
        <v>36</v>
      </c>
      <c r="F32" s="261">
        <v>36</v>
      </c>
      <c r="G32" s="261"/>
      <c r="H32" s="353" t="s">
        <v>401</v>
      </c>
    </row>
    <row r="33" spans="1:8">
      <c r="A33" s="344">
        <v>17</v>
      </c>
      <c r="B33" s="258" t="s">
        <v>381</v>
      </c>
      <c r="C33" s="342" t="s">
        <v>82</v>
      </c>
      <c r="D33" s="261">
        <f t="shared" si="1"/>
        <v>36</v>
      </c>
      <c r="E33" s="261">
        <v>36</v>
      </c>
      <c r="F33" s="261"/>
      <c r="G33" s="261"/>
      <c r="H33" s="349" t="s">
        <v>27</v>
      </c>
    </row>
    <row r="34" spans="1:8">
      <c r="A34" s="350">
        <v>18</v>
      </c>
      <c r="B34" s="258" t="s">
        <v>382</v>
      </c>
      <c r="C34" s="348" t="s">
        <v>35</v>
      </c>
      <c r="D34" s="261"/>
      <c r="E34" s="261"/>
      <c r="F34" s="261">
        <v>72</v>
      </c>
      <c r="G34" s="261"/>
      <c r="H34" s="114" t="s">
        <v>27</v>
      </c>
    </row>
    <row r="35" spans="1:8">
      <c r="A35" s="350">
        <v>19</v>
      </c>
      <c r="B35" s="258" t="s">
        <v>383</v>
      </c>
      <c r="C35" s="348" t="s">
        <v>35</v>
      </c>
      <c r="D35" s="261"/>
      <c r="E35" s="261">
        <v>36</v>
      </c>
      <c r="F35" s="261">
        <v>36</v>
      </c>
      <c r="G35" s="261"/>
      <c r="H35" s="114" t="s">
        <v>120</v>
      </c>
    </row>
    <row r="36" spans="1:8" ht="24" customHeight="1">
      <c r="A36" s="351"/>
      <c r="B36" s="352" t="s">
        <v>102</v>
      </c>
      <c r="C36" s="279" t="s">
        <v>99</v>
      </c>
      <c r="D36" s="281">
        <f t="shared" si="1"/>
        <v>12</v>
      </c>
      <c r="E36" s="281"/>
      <c r="F36" s="281"/>
      <c r="G36" s="281">
        <v>12</v>
      </c>
      <c r="H36" s="353" t="s">
        <v>377</v>
      </c>
    </row>
    <row r="37" spans="1:8" ht="22.5" customHeight="1">
      <c r="A37" s="346">
        <v>20</v>
      </c>
      <c r="B37" s="354" t="s">
        <v>133</v>
      </c>
      <c r="C37" s="279" t="s">
        <v>82</v>
      </c>
      <c r="D37" s="281">
        <f t="shared" si="1"/>
        <v>38</v>
      </c>
      <c r="E37" s="281">
        <v>34</v>
      </c>
      <c r="F37" s="281"/>
      <c r="G37" s="281">
        <v>4</v>
      </c>
      <c r="H37" s="114" t="s">
        <v>134</v>
      </c>
    </row>
    <row r="38" spans="1:8" ht="13.5" customHeight="1">
      <c r="A38" s="344">
        <v>21</v>
      </c>
      <c r="B38" s="261" t="s">
        <v>135</v>
      </c>
      <c r="C38" s="266"/>
      <c r="D38" s="261">
        <f t="shared" ref="D38:D39" si="3">E38+F38+G38</f>
        <v>36</v>
      </c>
      <c r="E38" s="261">
        <v>36</v>
      </c>
      <c r="F38" s="261"/>
      <c r="G38" s="261"/>
      <c r="H38" s="349" t="s">
        <v>134</v>
      </c>
    </row>
    <row r="39" spans="1:8" ht="13.5" customHeight="1">
      <c r="A39" s="346"/>
      <c r="B39" s="352" t="s">
        <v>136</v>
      </c>
      <c r="C39" s="279" t="s">
        <v>137</v>
      </c>
      <c r="D39" s="281">
        <f t="shared" si="3"/>
        <v>6</v>
      </c>
      <c r="E39" s="281"/>
      <c r="F39" s="281"/>
      <c r="G39" s="281">
        <v>6</v>
      </c>
      <c r="H39" s="114" t="s">
        <v>134</v>
      </c>
    </row>
    <row r="40" spans="1:8">
      <c r="A40" s="203"/>
      <c r="B40" s="92" t="s">
        <v>37</v>
      </c>
      <c r="C40" s="93"/>
      <c r="D40" s="92">
        <f t="shared" si="1"/>
        <v>1486</v>
      </c>
      <c r="E40" s="93">
        <f>SUM(E14:E39)</f>
        <v>576</v>
      </c>
      <c r="F40" s="93">
        <f>SUM(F14:F39)</f>
        <v>828</v>
      </c>
      <c r="G40" s="93">
        <f>SUM(G14:G39)</f>
        <v>82</v>
      </c>
      <c r="H40" s="99"/>
    </row>
    <row r="41" spans="1:8">
      <c r="A41" s="202"/>
      <c r="B41" s="92" t="s">
        <v>38</v>
      </c>
      <c r="C41" s="92"/>
      <c r="D41" s="92"/>
      <c r="E41" s="94" t="s">
        <v>374</v>
      </c>
      <c r="F41" s="94" t="s">
        <v>57</v>
      </c>
      <c r="G41" s="92"/>
      <c r="H41" s="100"/>
    </row>
    <row r="42" spans="1:8">
      <c r="A42" s="202"/>
      <c r="B42" s="91" t="s">
        <v>58</v>
      </c>
      <c r="C42" s="92"/>
      <c r="D42" s="92"/>
      <c r="E42" s="94" t="s">
        <v>357</v>
      </c>
      <c r="F42" s="94" t="s">
        <v>357</v>
      </c>
      <c r="G42" s="92"/>
      <c r="H42" s="100"/>
    </row>
    <row r="43" spans="1:8">
      <c r="A43" s="202"/>
      <c r="B43" s="92" t="s">
        <v>59</v>
      </c>
      <c r="C43" s="92"/>
      <c r="D43" s="92"/>
      <c r="E43" s="94" t="s">
        <v>356</v>
      </c>
      <c r="F43" s="94" t="s">
        <v>384</v>
      </c>
      <c r="G43" s="92"/>
      <c r="H43" s="100"/>
    </row>
    <row r="44" spans="1:8" ht="15.75" thickBot="1">
      <c r="A44" s="204"/>
      <c r="B44" s="101" t="s">
        <v>39</v>
      </c>
      <c r="C44" s="102"/>
      <c r="D44" s="102"/>
      <c r="E44" s="102"/>
      <c r="F44" s="102"/>
      <c r="G44" s="103" t="s">
        <v>466</v>
      </c>
      <c r="H44" s="104"/>
    </row>
    <row r="45" spans="1:8">
      <c r="B45" s="26" t="s">
        <v>123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9"/>
  <sheetViews>
    <sheetView topLeftCell="A13" workbookViewId="0">
      <selection activeCell="H35" sqref="H35"/>
    </sheetView>
  </sheetViews>
  <sheetFormatPr defaultRowHeight="15"/>
  <cols>
    <col min="1" max="1" width="2.7109375" customWidth="1"/>
    <col min="2" max="2" width="26.140625" customWidth="1"/>
    <col min="4" max="4" width="7.28515625" customWidth="1"/>
    <col min="5" max="5" width="6.7109375" customWidth="1"/>
    <col min="6" max="6" width="6.5703125" customWidth="1"/>
    <col min="7" max="7" width="7.140625" customWidth="1"/>
    <col min="8" max="8" width="15.28515625" customWidth="1"/>
  </cols>
  <sheetData>
    <row r="1" spans="1:8">
      <c r="C1" s="1" t="s">
        <v>45</v>
      </c>
    </row>
    <row r="2" spans="1:8">
      <c r="C2" s="1" t="s">
        <v>46</v>
      </c>
    </row>
    <row r="3" spans="1:8">
      <c r="C3" s="1" t="s">
        <v>47</v>
      </c>
    </row>
    <row r="4" spans="1:8">
      <c r="C4" s="2"/>
    </row>
    <row r="5" spans="1:8" ht="15.75">
      <c r="C5" s="3" t="s">
        <v>154</v>
      </c>
    </row>
    <row r="6" spans="1:8" ht="15.75">
      <c r="C6" s="4" t="s">
        <v>138</v>
      </c>
    </row>
    <row r="7" spans="1:8">
      <c r="C7" t="s">
        <v>43</v>
      </c>
    </row>
    <row r="9" spans="1:8" ht="15.75">
      <c r="A9" s="5" t="s">
        <v>139</v>
      </c>
    </row>
    <row r="10" spans="1:8" ht="15.75" thickBot="1"/>
    <row r="11" spans="1:8">
      <c r="A11" s="126"/>
      <c r="B11" s="127" t="s">
        <v>2</v>
      </c>
      <c r="C11" s="127" t="s">
        <v>3</v>
      </c>
      <c r="D11" s="128"/>
      <c r="E11" s="129" t="s">
        <v>5</v>
      </c>
      <c r="F11" s="130"/>
      <c r="G11" s="127" t="s">
        <v>9</v>
      </c>
      <c r="H11" s="131" t="s">
        <v>11</v>
      </c>
    </row>
    <row r="12" spans="1:8" ht="23.25" customHeight="1">
      <c r="A12" s="132" t="s">
        <v>0</v>
      </c>
      <c r="B12" s="133" t="s">
        <v>1</v>
      </c>
      <c r="C12" s="134" t="s">
        <v>4</v>
      </c>
      <c r="D12" s="135" t="s">
        <v>6</v>
      </c>
      <c r="E12" s="136" t="s">
        <v>7</v>
      </c>
      <c r="F12" s="137" t="s">
        <v>8</v>
      </c>
      <c r="G12" s="138" t="s">
        <v>10</v>
      </c>
      <c r="H12" s="139" t="s">
        <v>12</v>
      </c>
    </row>
    <row r="13" spans="1:8" ht="15.75">
      <c r="A13" s="140"/>
      <c r="B13" s="240" t="s">
        <v>286</v>
      </c>
      <c r="C13" s="141"/>
      <c r="D13" s="142"/>
      <c r="E13" s="142"/>
      <c r="F13" s="142"/>
      <c r="G13" s="142"/>
      <c r="H13" s="143"/>
    </row>
    <row r="14" spans="1:8" ht="15.75">
      <c r="A14" s="145">
        <v>1</v>
      </c>
      <c r="B14" s="136" t="s">
        <v>287</v>
      </c>
      <c r="C14" s="146"/>
      <c r="D14" s="147">
        <f>E14+F14+G14</f>
        <v>70</v>
      </c>
      <c r="E14" s="147">
        <v>32</v>
      </c>
      <c r="F14" s="147">
        <v>34</v>
      </c>
      <c r="G14" s="147">
        <v>4</v>
      </c>
      <c r="H14" s="144" t="s">
        <v>15</v>
      </c>
    </row>
    <row r="15" spans="1:8" ht="15.75">
      <c r="A15" s="145">
        <v>2</v>
      </c>
      <c r="B15" s="136" t="s">
        <v>288</v>
      </c>
      <c r="C15" s="146"/>
      <c r="D15" s="147">
        <f>E15+F15+G15</f>
        <v>118</v>
      </c>
      <c r="E15" s="147">
        <v>48</v>
      </c>
      <c r="F15" s="147">
        <v>66</v>
      </c>
      <c r="G15" s="147">
        <v>4</v>
      </c>
      <c r="H15" s="144" t="s">
        <v>15</v>
      </c>
    </row>
    <row r="16" spans="1:8" ht="26.25">
      <c r="A16" s="145">
        <v>3</v>
      </c>
      <c r="B16" s="176" t="s">
        <v>289</v>
      </c>
      <c r="C16" s="146"/>
      <c r="D16" s="147">
        <f t="shared" ref="D16:D36" si="0">E16+F16+G16</f>
        <v>98</v>
      </c>
      <c r="E16" s="147">
        <v>34</v>
      </c>
      <c r="F16" s="147">
        <v>60</v>
      </c>
      <c r="G16" s="147">
        <v>4</v>
      </c>
      <c r="H16" s="144" t="s">
        <v>17</v>
      </c>
    </row>
    <row r="17" spans="1:8">
      <c r="A17" s="145">
        <v>4</v>
      </c>
      <c r="B17" s="136" t="s">
        <v>290</v>
      </c>
      <c r="C17" s="151"/>
      <c r="D17" s="147">
        <f t="shared" si="0"/>
        <v>164</v>
      </c>
      <c r="E17" s="147">
        <v>68</v>
      </c>
      <c r="F17" s="147">
        <v>92</v>
      </c>
      <c r="G17" s="147">
        <v>4</v>
      </c>
      <c r="H17" s="144" t="s">
        <v>18</v>
      </c>
    </row>
    <row r="18" spans="1:8" ht="15.75">
      <c r="A18" s="145">
        <v>5</v>
      </c>
      <c r="B18" s="136" t="s">
        <v>291</v>
      </c>
      <c r="C18" s="146"/>
      <c r="D18" s="147">
        <f t="shared" si="0"/>
        <v>100</v>
      </c>
      <c r="E18" s="147">
        <v>54</v>
      </c>
      <c r="F18" s="147">
        <v>42</v>
      </c>
      <c r="G18" s="147">
        <v>4</v>
      </c>
      <c r="H18" s="144" t="s">
        <v>19</v>
      </c>
    </row>
    <row r="19" spans="1:8">
      <c r="A19" s="145">
        <v>6</v>
      </c>
      <c r="B19" s="136" t="s">
        <v>292</v>
      </c>
      <c r="C19" s="151"/>
      <c r="D19" s="147">
        <f t="shared" si="0"/>
        <v>110</v>
      </c>
      <c r="E19" s="147">
        <v>52</v>
      </c>
      <c r="F19" s="147">
        <v>54</v>
      </c>
      <c r="G19" s="147">
        <v>4</v>
      </c>
      <c r="H19" s="144" t="s">
        <v>20</v>
      </c>
    </row>
    <row r="20" spans="1:8">
      <c r="A20" s="145">
        <v>7</v>
      </c>
      <c r="B20" s="136" t="s">
        <v>114</v>
      </c>
      <c r="C20" s="151" t="s">
        <v>16</v>
      </c>
      <c r="D20" s="147">
        <f t="shared" si="0"/>
        <v>76</v>
      </c>
      <c r="E20" s="147">
        <v>36</v>
      </c>
      <c r="F20" s="147">
        <v>36</v>
      </c>
      <c r="G20" s="147">
        <v>4</v>
      </c>
      <c r="H20" s="144" t="s">
        <v>21</v>
      </c>
    </row>
    <row r="21" spans="1:8">
      <c r="A21" s="153">
        <v>8</v>
      </c>
      <c r="B21" s="135" t="s">
        <v>147</v>
      </c>
      <c r="C21" s="151" t="s">
        <v>30</v>
      </c>
      <c r="D21" s="147">
        <f t="shared" ref="D21" si="1">E21+F21+G21</f>
        <v>40</v>
      </c>
      <c r="E21" s="147">
        <v>36</v>
      </c>
      <c r="F21" s="147"/>
      <c r="G21" s="147">
        <v>4</v>
      </c>
      <c r="H21" s="144" t="s">
        <v>21</v>
      </c>
    </row>
    <row r="22" spans="1:8">
      <c r="A22" s="145">
        <v>9</v>
      </c>
      <c r="B22" s="136" t="s">
        <v>293</v>
      </c>
      <c r="C22" s="151"/>
      <c r="D22" s="147">
        <f t="shared" si="0"/>
        <v>104</v>
      </c>
      <c r="E22" s="147">
        <v>42</v>
      </c>
      <c r="F22" s="147">
        <v>58</v>
      </c>
      <c r="G22" s="147">
        <v>4</v>
      </c>
      <c r="H22" s="144" t="s">
        <v>22</v>
      </c>
    </row>
    <row r="23" spans="1:8">
      <c r="A23" s="152">
        <v>10</v>
      </c>
      <c r="B23" s="135" t="s">
        <v>346</v>
      </c>
      <c r="C23" s="151"/>
      <c r="D23" s="147">
        <f t="shared" si="0"/>
        <v>112</v>
      </c>
      <c r="E23" s="147">
        <v>36</v>
      </c>
      <c r="F23" s="147">
        <v>72</v>
      </c>
      <c r="G23" s="147">
        <v>4</v>
      </c>
      <c r="H23" s="144" t="s">
        <v>19</v>
      </c>
    </row>
    <row r="24" spans="1:8">
      <c r="A24" s="153">
        <v>11</v>
      </c>
      <c r="B24" s="135" t="s">
        <v>119</v>
      </c>
      <c r="C24" s="151" t="s">
        <v>30</v>
      </c>
      <c r="D24" s="147">
        <f t="shared" ref="D24" si="2">E24+F24+G24</f>
        <v>40</v>
      </c>
      <c r="E24" s="147">
        <v>36</v>
      </c>
      <c r="F24" s="147"/>
      <c r="G24" s="147">
        <v>4</v>
      </c>
      <c r="H24" s="144" t="s">
        <v>23</v>
      </c>
    </row>
    <row r="25" spans="1:8">
      <c r="A25" s="153">
        <v>12</v>
      </c>
      <c r="B25" s="135" t="s">
        <v>294</v>
      </c>
      <c r="C25" s="151" t="s">
        <v>16</v>
      </c>
      <c r="D25" s="147">
        <f t="shared" si="0"/>
        <v>74</v>
      </c>
      <c r="E25" s="147"/>
      <c r="F25" s="147">
        <v>70</v>
      </c>
      <c r="G25" s="147">
        <v>4</v>
      </c>
      <c r="H25" s="144" t="s">
        <v>23</v>
      </c>
    </row>
    <row r="26" spans="1:8">
      <c r="A26" s="152">
        <v>13</v>
      </c>
      <c r="B26" s="362" t="s">
        <v>447</v>
      </c>
      <c r="C26" s="151" t="s">
        <v>30</v>
      </c>
      <c r="D26" s="147">
        <f t="shared" si="0"/>
        <v>36</v>
      </c>
      <c r="E26" s="147"/>
      <c r="F26" s="147">
        <v>36</v>
      </c>
      <c r="G26" s="147"/>
      <c r="H26" s="144" t="s">
        <v>22</v>
      </c>
    </row>
    <row r="27" spans="1:8">
      <c r="A27" s="36">
        <v>14</v>
      </c>
      <c r="B27" s="288" t="s">
        <v>29</v>
      </c>
      <c r="C27" s="171" t="s">
        <v>16</v>
      </c>
      <c r="D27" s="110">
        <f t="shared" si="0"/>
        <v>10</v>
      </c>
      <c r="E27" s="10">
        <v>10</v>
      </c>
      <c r="F27" s="10"/>
      <c r="G27" s="10"/>
      <c r="H27" s="34" t="s">
        <v>22</v>
      </c>
    </row>
    <row r="28" spans="1:8">
      <c r="A28" s="38"/>
      <c r="B28" s="289"/>
      <c r="C28" s="290"/>
      <c r="D28" s="291">
        <f t="shared" si="0"/>
        <v>20</v>
      </c>
      <c r="E28" s="199"/>
      <c r="F28" s="199">
        <v>20</v>
      </c>
      <c r="G28" s="199"/>
      <c r="H28" s="243" t="s">
        <v>152</v>
      </c>
    </row>
    <row r="29" spans="1:8">
      <c r="A29" s="115"/>
      <c r="B29" s="163" t="s">
        <v>31</v>
      </c>
      <c r="C29" s="121"/>
      <c r="D29" s="122"/>
      <c r="E29" s="122"/>
      <c r="F29" s="122"/>
      <c r="G29" s="122"/>
      <c r="H29" s="123"/>
    </row>
    <row r="30" spans="1:8" ht="39">
      <c r="A30" s="153">
        <v>15</v>
      </c>
      <c r="B30" s="242" t="s">
        <v>295</v>
      </c>
      <c r="C30" s="151" t="s">
        <v>30</v>
      </c>
      <c r="D30" s="147">
        <f t="shared" si="0"/>
        <v>50</v>
      </c>
      <c r="E30" s="147">
        <v>46</v>
      </c>
      <c r="F30" s="147"/>
      <c r="G30" s="147">
        <v>4</v>
      </c>
      <c r="H30" s="144" t="s">
        <v>198</v>
      </c>
    </row>
    <row r="31" spans="1:8" ht="26.25">
      <c r="A31" s="39">
        <v>16</v>
      </c>
      <c r="B31" s="23" t="s">
        <v>296</v>
      </c>
      <c r="C31" s="151" t="s">
        <v>16</v>
      </c>
      <c r="D31" s="10">
        <f t="shared" si="0"/>
        <v>50</v>
      </c>
      <c r="E31" s="10">
        <v>46</v>
      </c>
      <c r="F31" s="10"/>
      <c r="G31" s="10">
        <v>4</v>
      </c>
      <c r="H31" s="34" t="s">
        <v>197</v>
      </c>
    </row>
    <row r="32" spans="1:8" ht="39">
      <c r="A32" s="39">
        <v>17</v>
      </c>
      <c r="B32" s="23" t="s">
        <v>455</v>
      </c>
      <c r="C32" s="13" t="s">
        <v>14</v>
      </c>
      <c r="D32" s="10">
        <f t="shared" ref="D32" si="3">E32+F32+G32</f>
        <v>86</v>
      </c>
      <c r="E32" s="10"/>
      <c r="F32" s="10">
        <v>76</v>
      </c>
      <c r="G32" s="10">
        <v>10</v>
      </c>
      <c r="H32" s="34" t="s">
        <v>197</v>
      </c>
    </row>
    <row r="33" spans="1:8">
      <c r="A33" s="363"/>
      <c r="B33" s="255" t="s">
        <v>70</v>
      </c>
      <c r="C33" s="13"/>
      <c r="D33" s="10"/>
      <c r="E33" s="10"/>
      <c r="F33" s="10"/>
      <c r="G33" s="10"/>
      <c r="H33" s="34"/>
    </row>
    <row r="34" spans="1:8" ht="51" customHeight="1">
      <c r="A34" s="39">
        <v>18</v>
      </c>
      <c r="B34" s="242" t="s">
        <v>306</v>
      </c>
      <c r="C34" s="151" t="s">
        <v>33</v>
      </c>
      <c r="D34" s="147">
        <f>E34+F34+G34</f>
        <v>40</v>
      </c>
      <c r="E34" s="147"/>
      <c r="F34" s="147">
        <v>36</v>
      </c>
      <c r="G34" s="147">
        <v>4</v>
      </c>
      <c r="H34" s="144" t="s">
        <v>198</v>
      </c>
    </row>
    <row r="35" spans="1:8" ht="51.75">
      <c r="A35" s="39">
        <v>19</v>
      </c>
      <c r="B35" s="242" t="s">
        <v>307</v>
      </c>
      <c r="C35" s="151" t="s">
        <v>33</v>
      </c>
      <c r="D35" s="147">
        <f t="shared" ref="D35" si="4">E35+F35+G35</f>
        <v>100</v>
      </c>
      <c r="E35" s="147"/>
      <c r="F35" s="147">
        <v>96</v>
      </c>
      <c r="G35" s="147">
        <v>4</v>
      </c>
      <c r="H35" s="144" t="s">
        <v>195</v>
      </c>
    </row>
    <row r="36" spans="1:8">
      <c r="A36" s="203"/>
      <c r="B36" s="24" t="s">
        <v>37</v>
      </c>
      <c r="C36" s="25"/>
      <c r="D36" s="24">
        <f t="shared" si="0"/>
        <v>1498</v>
      </c>
      <c r="E36" s="25">
        <f>SUM(E14:E35)</f>
        <v>576</v>
      </c>
      <c r="F36" s="25">
        <f>SUM(F14:F35)</f>
        <v>848</v>
      </c>
      <c r="G36" s="25">
        <f>SUM(G14:G35)</f>
        <v>74</v>
      </c>
      <c r="H36" s="41"/>
    </row>
    <row r="37" spans="1:8">
      <c r="A37" s="202"/>
      <c r="B37" s="24" t="s">
        <v>38</v>
      </c>
      <c r="C37" s="24"/>
      <c r="D37" s="24"/>
      <c r="E37" s="24">
        <v>16</v>
      </c>
      <c r="F37" s="24">
        <v>23</v>
      </c>
      <c r="G37" s="24"/>
      <c r="H37" s="43"/>
    </row>
    <row r="38" spans="1:8" ht="15.75" thickBot="1">
      <c r="A38" s="204"/>
      <c r="B38" s="45" t="s">
        <v>39</v>
      </c>
      <c r="C38" s="46"/>
      <c r="D38" s="46"/>
      <c r="E38" s="46"/>
      <c r="F38" s="46"/>
      <c r="G38" s="46" t="s">
        <v>468</v>
      </c>
      <c r="H38" s="47"/>
    </row>
    <row r="39" spans="1:8">
      <c r="B39" s="26" t="s">
        <v>285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topLeftCell="A13" workbookViewId="0">
      <selection activeCell="J28" sqref="J28"/>
    </sheetView>
  </sheetViews>
  <sheetFormatPr defaultRowHeight="15"/>
  <cols>
    <col min="1" max="1" width="2.7109375" customWidth="1"/>
    <col min="2" max="2" width="26.140625" customWidth="1"/>
    <col min="4" max="4" width="7.28515625" customWidth="1"/>
    <col min="5" max="5" width="6.7109375" customWidth="1"/>
    <col min="6" max="6" width="6.5703125" customWidth="1"/>
    <col min="7" max="7" width="7.140625" customWidth="1"/>
    <col min="8" max="8" width="15.28515625" customWidth="1"/>
  </cols>
  <sheetData>
    <row r="1" spans="1:8">
      <c r="C1" s="1" t="s">
        <v>45</v>
      </c>
    </row>
    <row r="2" spans="1:8">
      <c r="C2" s="1" t="s">
        <v>46</v>
      </c>
    </row>
    <row r="3" spans="1:8">
      <c r="C3" s="1" t="s">
        <v>47</v>
      </c>
    </row>
    <row r="4" spans="1:8">
      <c r="C4" s="2"/>
    </row>
    <row r="5" spans="1:8" ht="15.75">
      <c r="C5" s="3" t="s">
        <v>154</v>
      </c>
    </row>
    <row r="6" spans="1:8" ht="15.75">
      <c r="C6" s="4" t="s">
        <v>138</v>
      </c>
    </row>
    <row r="7" spans="1:8">
      <c r="C7" t="s">
        <v>43</v>
      </c>
    </row>
    <row r="9" spans="1:8" ht="15.75">
      <c r="A9" s="5" t="s">
        <v>312</v>
      </c>
    </row>
    <row r="10" spans="1:8" ht="15.75" thickBot="1"/>
    <row r="11" spans="1:8">
      <c r="A11" s="126"/>
      <c r="B11" s="127" t="s">
        <v>2</v>
      </c>
      <c r="C11" s="127" t="s">
        <v>3</v>
      </c>
      <c r="D11" s="128"/>
      <c r="E11" s="129" t="s">
        <v>5</v>
      </c>
      <c r="F11" s="130"/>
      <c r="G11" s="127" t="s">
        <v>9</v>
      </c>
      <c r="H11" s="131" t="s">
        <v>11</v>
      </c>
    </row>
    <row r="12" spans="1:8" ht="23.25" customHeight="1">
      <c r="A12" s="132" t="s">
        <v>0</v>
      </c>
      <c r="B12" s="133" t="s">
        <v>1</v>
      </c>
      <c r="C12" s="134" t="s">
        <v>4</v>
      </c>
      <c r="D12" s="135" t="s">
        <v>6</v>
      </c>
      <c r="E12" s="136" t="s">
        <v>53</v>
      </c>
      <c r="F12" s="137" t="s">
        <v>54</v>
      </c>
      <c r="G12" s="138" t="s">
        <v>10</v>
      </c>
      <c r="H12" s="139" t="s">
        <v>12</v>
      </c>
    </row>
    <row r="13" spans="1:8" ht="15.75">
      <c r="A13" s="140"/>
      <c r="B13" s="240" t="s">
        <v>299</v>
      </c>
      <c r="C13" s="141"/>
      <c r="D13" s="142"/>
      <c r="E13" s="142"/>
      <c r="F13" s="142"/>
      <c r="G13" s="142"/>
      <c r="H13" s="143"/>
    </row>
    <row r="14" spans="1:8" ht="15.75">
      <c r="A14" s="145">
        <v>1</v>
      </c>
      <c r="B14" s="137" t="s">
        <v>469</v>
      </c>
      <c r="C14" s="146" t="s">
        <v>56</v>
      </c>
      <c r="D14" s="148">
        <f>E14+F14+G14</f>
        <v>68</v>
      </c>
      <c r="E14" s="147">
        <v>58</v>
      </c>
      <c r="F14" s="147"/>
      <c r="G14" s="147">
        <v>10</v>
      </c>
      <c r="H14" s="144" t="s">
        <v>15</v>
      </c>
    </row>
    <row r="15" spans="1:8">
      <c r="A15" s="145">
        <v>2</v>
      </c>
      <c r="B15" s="137" t="s">
        <v>143</v>
      </c>
      <c r="C15" s="151" t="s">
        <v>33</v>
      </c>
      <c r="D15" s="148">
        <f>E15+F15+G15</f>
        <v>87</v>
      </c>
      <c r="E15" s="147">
        <v>32</v>
      </c>
      <c r="F15" s="147">
        <v>51</v>
      </c>
      <c r="G15" s="147">
        <v>4</v>
      </c>
      <c r="H15" s="144" t="s">
        <v>15</v>
      </c>
    </row>
    <row r="16" spans="1:8">
      <c r="A16" s="145">
        <v>3</v>
      </c>
      <c r="B16" s="176" t="s">
        <v>111</v>
      </c>
      <c r="C16" s="151" t="s">
        <v>33</v>
      </c>
      <c r="D16" s="147">
        <f t="shared" ref="D16:D40" si="0">E16+F16+G16</f>
        <v>83</v>
      </c>
      <c r="E16" s="147">
        <v>44</v>
      </c>
      <c r="F16" s="147">
        <v>35</v>
      </c>
      <c r="G16" s="147">
        <v>4</v>
      </c>
      <c r="H16" s="144" t="s">
        <v>17</v>
      </c>
    </row>
    <row r="17" spans="1:8" ht="15.75">
      <c r="A17" s="145">
        <v>4</v>
      </c>
      <c r="B17" s="136" t="s">
        <v>470</v>
      </c>
      <c r="C17" s="146" t="s">
        <v>56</v>
      </c>
      <c r="D17" s="147">
        <f t="shared" si="0"/>
        <v>155</v>
      </c>
      <c r="E17" s="147">
        <v>56</v>
      </c>
      <c r="F17" s="147">
        <v>89</v>
      </c>
      <c r="G17" s="147">
        <v>10</v>
      </c>
      <c r="H17" s="144" t="s">
        <v>18</v>
      </c>
    </row>
    <row r="18" spans="1:8">
      <c r="A18" s="145">
        <v>5</v>
      </c>
      <c r="B18" s="136" t="s">
        <v>144</v>
      </c>
      <c r="C18" s="151" t="s">
        <v>33</v>
      </c>
      <c r="D18" s="147">
        <f t="shared" si="0"/>
        <v>79</v>
      </c>
      <c r="E18" s="147">
        <v>38</v>
      </c>
      <c r="F18" s="147">
        <v>37</v>
      </c>
      <c r="G18" s="147">
        <v>4</v>
      </c>
      <c r="H18" s="144" t="s">
        <v>19</v>
      </c>
    </row>
    <row r="19" spans="1:8">
      <c r="A19" s="145">
        <v>6</v>
      </c>
      <c r="B19" s="136" t="s">
        <v>145</v>
      </c>
      <c r="C19" s="151"/>
      <c r="D19" s="147">
        <f t="shared" si="0"/>
        <v>70</v>
      </c>
      <c r="E19" s="147">
        <v>36</v>
      </c>
      <c r="F19" s="147">
        <v>30</v>
      </c>
      <c r="G19" s="147">
        <v>4</v>
      </c>
      <c r="H19" s="144" t="s">
        <v>20</v>
      </c>
    </row>
    <row r="20" spans="1:8">
      <c r="A20" s="115"/>
      <c r="B20" s="163" t="s">
        <v>297</v>
      </c>
      <c r="C20" s="121"/>
      <c r="D20" s="122"/>
      <c r="E20" s="122"/>
      <c r="F20" s="122"/>
      <c r="G20" s="122"/>
      <c r="H20" s="123"/>
    </row>
    <row r="21" spans="1:8">
      <c r="A21" s="153">
        <v>7</v>
      </c>
      <c r="B21" s="242" t="s">
        <v>298</v>
      </c>
      <c r="C21" s="151" t="s">
        <v>33</v>
      </c>
      <c r="D21" s="147">
        <f t="shared" si="0"/>
        <v>84</v>
      </c>
      <c r="E21" s="147">
        <v>36</v>
      </c>
      <c r="F21" s="147">
        <v>44</v>
      </c>
      <c r="G21" s="147">
        <v>4</v>
      </c>
      <c r="H21" s="144" t="s">
        <v>21</v>
      </c>
    </row>
    <row r="22" spans="1:8">
      <c r="A22" s="36">
        <v>8</v>
      </c>
      <c r="B22" s="184" t="s">
        <v>471</v>
      </c>
      <c r="C22" s="157" t="s">
        <v>56</v>
      </c>
      <c r="D22" s="158">
        <f t="shared" si="0"/>
        <v>127</v>
      </c>
      <c r="E22" s="158">
        <v>42</v>
      </c>
      <c r="F22" s="158">
        <v>75</v>
      </c>
      <c r="G22" s="158">
        <v>10</v>
      </c>
      <c r="H22" s="159" t="s">
        <v>21</v>
      </c>
    </row>
    <row r="23" spans="1:8">
      <c r="A23" s="33"/>
      <c r="B23" s="244" t="s">
        <v>300</v>
      </c>
      <c r="C23" s="245"/>
      <c r="D23" s="246"/>
      <c r="E23" s="246"/>
      <c r="F23" s="246"/>
      <c r="G23" s="246"/>
      <c r="H23" s="376"/>
    </row>
    <row r="24" spans="1:8">
      <c r="A24" s="37">
        <v>9</v>
      </c>
      <c r="B24" s="248" t="s">
        <v>301</v>
      </c>
      <c r="C24" s="198" t="s">
        <v>34</v>
      </c>
      <c r="D24" s="250">
        <f>E24+F24+G24</f>
        <v>76</v>
      </c>
      <c r="E24" s="250">
        <v>72</v>
      </c>
      <c r="F24" s="249"/>
      <c r="G24" s="250">
        <v>4</v>
      </c>
      <c r="H24" s="251" t="s">
        <v>19</v>
      </c>
    </row>
    <row r="25" spans="1:8">
      <c r="A25" s="363"/>
      <c r="B25" s="255" t="s">
        <v>60</v>
      </c>
      <c r="C25" s="256"/>
      <c r="D25" s="253"/>
      <c r="E25" s="253"/>
      <c r="F25" s="253"/>
      <c r="G25" s="253"/>
      <c r="H25" s="377"/>
    </row>
    <row r="26" spans="1:8">
      <c r="A26" s="35">
        <v>10</v>
      </c>
      <c r="B26" s="257" t="s">
        <v>302</v>
      </c>
      <c r="C26" s="157" t="s">
        <v>33</v>
      </c>
      <c r="D26" s="210">
        <f>E26+F26+G26</f>
        <v>36</v>
      </c>
      <c r="E26" s="180"/>
      <c r="F26" s="180">
        <v>32</v>
      </c>
      <c r="G26" s="180">
        <v>4</v>
      </c>
      <c r="H26" s="181" t="s">
        <v>28</v>
      </c>
    </row>
    <row r="27" spans="1:8" ht="25.5" customHeight="1">
      <c r="A27" s="200"/>
      <c r="B27" s="214" t="s">
        <v>303</v>
      </c>
      <c r="C27" s="179"/>
      <c r="D27" s="210">
        <f t="shared" ref="D27:D31" si="1">E27+F27+G27</f>
        <v>36</v>
      </c>
      <c r="E27" s="147">
        <v>20</v>
      </c>
      <c r="F27" s="147">
        <v>12</v>
      </c>
      <c r="G27" s="147">
        <v>4</v>
      </c>
      <c r="H27" s="144" t="s">
        <v>27</v>
      </c>
    </row>
    <row r="28" spans="1:8" ht="39">
      <c r="A28" s="38">
        <v>11</v>
      </c>
      <c r="B28" s="247" t="s">
        <v>455</v>
      </c>
      <c r="C28" s="157" t="s">
        <v>61</v>
      </c>
      <c r="D28" s="210">
        <f t="shared" si="1"/>
        <v>82</v>
      </c>
      <c r="E28" s="147">
        <v>72</v>
      </c>
      <c r="F28" s="147"/>
      <c r="G28" s="147">
        <v>10</v>
      </c>
      <c r="H28" s="144" t="s">
        <v>197</v>
      </c>
    </row>
    <row r="29" spans="1:8">
      <c r="A29" s="38">
        <v>12</v>
      </c>
      <c r="B29" s="247" t="s">
        <v>274</v>
      </c>
      <c r="C29" s="151" t="s">
        <v>34</v>
      </c>
      <c r="D29" s="210">
        <f t="shared" si="1"/>
        <v>40</v>
      </c>
      <c r="E29" s="147">
        <v>36</v>
      </c>
      <c r="F29" s="147"/>
      <c r="G29" s="147">
        <v>4</v>
      </c>
      <c r="H29" s="144" t="s">
        <v>134</v>
      </c>
    </row>
    <row r="30" spans="1:8" ht="26.25">
      <c r="A30" s="39">
        <v>13</v>
      </c>
      <c r="B30" s="242" t="s">
        <v>322</v>
      </c>
      <c r="C30" s="151" t="s">
        <v>33</v>
      </c>
      <c r="D30" s="210">
        <f t="shared" ref="D30" si="2">E30+F30+G30</f>
        <v>64</v>
      </c>
      <c r="E30" s="147">
        <v>20</v>
      </c>
      <c r="F30" s="147">
        <v>40</v>
      </c>
      <c r="G30" s="147">
        <v>4</v>
      </c>
      <c r="H30" s="144" t="s">
        <v>195</v>
      </c>
    </row>
    <row r="31" spans="1:8" ht="24.75" customHeight="1">
      <c r="A31" s="39">
        <v>14</v>
      </c>
      <c r="B31" s="242" t="s">
        <v>305</v>
      </c>
      <c r="C31" s="151" t="s">
        <v>33</v>
      </c>
      <c r="D31" s="210">
        <f t="shared" si="1"/>
        <v>50</v>
      </c>
      <c r="E31" s="119"/>
      <c r="F31" s="147">
        <v>46</v>
      </c>
      <c r="G31" s="147">
        <v>4</v>
      </c>
      <c r="H31" s="144" t="s">
        <v>64</v>
      </c>
    </row>
    <row r="32" spans="1:8" ht="12" customHeight="1">
      <c r="A32" s="363"/>
      <c r="B32" s="255" t="s">
        <v>70</v>
      </c>
      <c r="C32" s="256"/>
      <c r="D32" s="253"/>
      <c r="E32" s="253"/>
      <c r="F32" s="253"/>
      <c r="G32" s="253"/>
      <c r="H32" s="377"/>
    </row>
    <row r="33" spans="1:8" ht="52.5" customHeight="1">
      <c r="A33" s="39">
        <v>15</v>
      </c>
      <c r="B33" s="242" t="s">
        <v>306</v>
      </c>
      <c r="C33" s="151" t="s">
        <v>34</v>
      </c>
      <c r="D33" s="147">
        <f>E33+F33+G33</f>
        <v>48</v>
      </c>
      <c r="E33" s="147">
        <v>14</v>
      </c>
      <c r="F33" s="147">
        <v>30</v>
      </c>
      <c r="G33" s="147">
        <v>4</v>
      </c>
      <c r="H33" s="144" t="s">
        <v>198</v>
      </c>
    </row>
    <row r="34" spans="1:8" ht="51" customHeight="1">
      <c r="A34" s="39">
        <v>16</v>
      </c>
      <c r="B34" s="242" t="s">
        <v>307</v>
      </c>
      <c r="C34" s="151" t="s">
        <v>33</v>
      </c>
      <c r="D34" s="147">
        <f t="shared" ref="D34:D38" si="3">E34+F34+G34</f>
        <v>80</v>
      </c>
      <c r="E34" s="147"/>
      <c r="F34" s="147">
        <v>76</v>
      </c>
      <c r="G34" s="147">
        <v>4</v>
      </c>
      <c r="H34" s="144" t="s">
        <v>198</v>
      </c>
    </row>
    <row r="35" spans="1:8" ht="12.75" customHeight="1">
      <c r="A35" s="39">
        <v>17</v>
      </c>
      <c r="B35" s="258" t="s">
        <v>166</v>
      </c>
      <c r="C35" s="259"/>
      <c r="D35" s="260">
        <f t="shared" ref="D35:D36" si="4">E35+F35+G35</f>
        <v>72</v>
      </c>
      <c r="E35" s="261"/>
      <c r="F35" s="261">
        <v>72</v>
      </c>
      <c r="G35" s="262"/>
      <c r="H35" s="263" t="s">
        <v>198</v>
      </c>
    </row>
    <row r="36" spans="1:8" ht="13.5" customHeight="1">
      <c r="A36" s="39">
        <v>18</v>
      </c>
      <c r="B36" s="258" t="s">
        <v>73</v>
      </c>
      <c r="C36" s="264"/>
      <c r="D36" s="260">
        <f t="shared" si="4"/>
        <v>72</v>
      </c>
      <c r="E36" s="261"/>
      <c r="F36" s="261">
        <v>72</v>
      </c>
      <c r="G36" s="262"/>
      <c r="H36" s="263" t="s">
        <v>198</v>
      </c>
    </row>
    <row r="37" spans="1:8" ht="12.75" customHeight="1">
      <c r="A37" s="39"/>
      <c r="B37" s="54" t="s">
        <v>74</v>
      </c>
      <c r="C37" s="68" t="s">
        <v>472</v>
      </c>
      <c r="D37" s="61">
        <f t="shared" si="3"/>
        <v>6</v>
      </c>
      <c r="E37" s="59"/>
      <c r="F37" s="59"/>
      <c r="G37" s="59">
        <v>6</v>
      </c>
      <c r="H37" s="82" t="s">
        <v>198</v>
      </c>
    </row>
    <row r="38" spans="1:8" ht="48" customHeight="1">
      <c r="A38" s="39">
        <v>19</v>
      </c>
      <c r="B38" s="265" t="s">
        <v>308</v>
      </c>
      <c r="C38" s="259" t="s">
        <v>33</v>
      </c>
      <c r="D38" s="260">
        <f t="shared" si="3"/>
        <v>44</v>
      </c>
      <c r="E38" s="261"/>
      <c r="F38" s="261">
        <v>40</v>
      </c>
      <c r="G38" s="262">
        <v>4</v>
      </c>
      <c r="H38" s="263" t="s">
        <v>195</v>
      </c>
    </row>
    <row r="39" spans="1:8" ht="48" customHeight="1">
      <c r="A39" s="39">
        <v>20</v>
      </c>
      <c r="B39" s="265" t="s">
        <v>309</v>
      </c>
      <c r="C39" s="266"/>
      <c r="D39" s="260">
        <f t="shared" ref="D39" si="5">E39+F39+G39</f>
        <v>52</v>
      </c>
      <c r="E39" s="261"/>
      <c r="F39" s="261">
        <v>48</v>
      </c>
      <c r="G39" s="262">
        <v>4</v>
      </c>
      <c r="H39" s="263" t="s">
        <v>195</v>
      </c>
    </row>
    <row r="40" spans="1:8">
      <c r="A40" s="203"/>
      <c r="B40" s="24" t="s">
        <v>37</v>
      </c>
      <c r="C40" s="25"/>
      <c r="D40" s="24">
        <f t="shared" si="0"/>
        <v>1511</v>
      </c>
      <c r="E40" s="25">
        <f>SUM(E14:E39)</f>
        <v>576</v>
      </c>
      <c r="F40" s="25">
        <f>SUM(F14:F39)</f>
        <v>829</v>
      </c>
      <c r="G40" s="25">
        <f>SUM(G14:G39)</f>
        <v>106</v>
      </c>
      <c r="H40" s="41"/>
    </row>
    <row r="41" spans="1:8">
      <c r="A41" s="202"/>
      <c r="B41" s="92" t="s">
        <v>38</v>
      </c>
      <c r="C41" s="92"/>
      <c r="D41" s="92"/>
      <c r="E41" s="94" t="s">
        <v>311</v>
      </c>
      <c r="F41" s="94" t="s">
        <v>360</v>
      </c>
      <c r="G41" s="92"/>
      <c r="H41" s="100"/>
    </row>
    <row r="42" spans="1:8">
      <c r="A42" s="227"/>
      <c r="B42" s="91" t="s">
        <v>58</v>
      </c>
      <c r="C42" s="92"/>
      <c r="D42" s="92"/>
      <c r="E42" s="92"/>
      <c r="F42" s="94" t="s">
        <v>356</v>
      </c>
      <c r="G42" s="92"/>
      <c r="H42" s="100"/>
    </row>
    <row r="43" spans="1:8">
      <c r="A43" s="203"/>
      <c r="B43" s="92" t="s">
        <v>59</v>
      </c>
      <c r="C43" s="92"/>
      <c r="D43" s="92"/>
      <c r="E43" s="92"/>
      <c r="F43" s="94" t="s">
        <v>356</v>
      </c>
      <c r="G43" s="92"/>
      <c r="H43" s="100"/>
    </row>
    <row r="44" spans="1:8" ht="15.75" thickBot="1">
      <c r="A44" s="378">
        <v>11110</v>
      </c>
      <c r="B44" s="101" t="s">
        <v>39</v>
      </c>
      <c r="C44" s="102"/>
      <c r="D44" s="102"/>
      <c r="E44" s="102"/>
      <c r="F44" s="102"/>
      <c r="G44" s="103" t="s">
        <v>473</v>
      </c>
      <c r="H44" s="104"/>
    </row>
    <row r="45" spans="1:8">
      <c r="B45" s="26" t="s">
        <v>310</v>
      </c>
    </row>
  </sheetData>
  <pageMargins left="0.70866141732283472" right="0.70866141732283472" top="0.74803149606299213" bottom="0.74803149606299213" header="0.31496062992125984" footer="0.31496062992125984"/>
  <pageSetup paperSize="9" scale="86" orientation="portrait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topLeftCell="A7" workbookViewId="0">
      <selection activeCell="F21" sqref="F21"/>
    </sheetView>
  </sheetViews>
  <sheetFormatPr defaultRowHeight="15"/>
  <cols>
    <col min="1" max="1" width="2.7109375" customWidth="1"/>
    <col min="2" max="2" width="26.140625" customWidth="1"/>
    <col min="4" max="4" width="7.28515625" customWidth="1"/>
    <col min="5" max="5" width="6.7109375" customWidth="1"/>
    <col min="6" max="6" width="6.5703125" customWidth="1"/>
    <col min="7" max="7" width="7.140625" customWidth="1"/>
    <col min="8" max="8" width="15.28515625" customWidth="1"/>
  </cols>
  <sheetData>
    <row r="1" spans="1:8">
      <c r="C1" s="1" t="s">
        <v>45</v>
      </c>
    </row>
    <row r="2" spans="1:8">
      <c r="C2" s="1" t="s">
        <v>46</v>
      </c>
    </row>
    <row r="3" spans="1:8">
      <c r="C3" s="1" t="s">
        <v>47</v>
      </c>
    </row>
    <row r="4" spans="1:8">
      <c r="C4" s="2"/>
    </row>
    <row r="5" spans="1:8" ht="15.75">
      <c r="C5" s="3" t="s">
        <v>154</v>
      </c>
    </row>
    <row r="6" spans="1:8" ht="15.75">
      <c r="C6" s="4" t="s">
        <v>138</v>
      </c>
    </row>
    <row r="7" spans="1:8">
      <c r="C7" t="s">
        <v>43</v>
      </c>
    </row>
    <row r="9" spans="1:8" ht="15.75">
      <c r="A9" s="5" t="s">
        <v>313</v>
      </c>
    </row>
    <row r="10" spans="1:8" ht="15.75" thickBot="1"/>
    <row r="11" spans="1:8">
      <c r="A11" s="126"/>
      <c r="B11" s="127" t="s">
        <v>2</v>
      </c>
      <c r="C11" s="127" t="s">
        <v>3</v>
      </c>
      <c r="D11" s="128"/>
      <c r="E11" s="129" t="s">
        <v>5</v>
      </c>
      <c r="F11" s="130"/>
      <c r="G11" s="127" t="s">
        <v>9</v>
      </c>
      <c r="H11" s="131" t="s">
        <v>11</v>
      </c>
    </row>
    <row r="12" spans="1:8" ht="23.25" customHeight="1">
      <c r="A12" s="132" t="s">
        <v>0</v>
      </c>
      <c r="B12" s="133" t="s">
        <v>1</v>
      </c>
      <c r="C12" s="134" t="s">
        <v>4</v>
      </c>
      <c r="D12" s="135" t="s">
        <v>6</v>
      </c>
      <c r="E12" s="136" t="s">
        <v>89</v>
      </c>
      <c r="F12" s="137" t="s">
        <v>90</v>
      </c>
      <c r="G12" s="138" t="s">
        <v>10</v>
      </c>
      <c r="H12" s="139" t="s">
        <v>12</v>
      </c>
    </row>
    <row r="13" spans="1:8">
      <c r="A13" s="379"/>
      <c r="B13" s="270" t="s">
        <v>60</v>
      </c>
      <c r="C13" s="267"/>
      <c r="D13" s="268"/>
      <c r="E13" s="268"/>
      <c r="F13" s="268"/>
      <c r="G13" s="268"/>
      <c r="H13" s="380"/>
    </row>
    <row r="14" spans="1:8" ht="26.25">
      <c r="A14" s="273">
        <v>1</v>
      </c>
      <c r="B14" s="228" t="s">
        <v>371</v>
      </c>
      <c r="C14" s="171"/>
      <c r="D14" s="168">
        <f>E14+F14+G14</f>
        <v>24</v>
      </c>
      <c r="E14" s="161"/>
      <c r="F14" s="161">
        <v>20</v>
      </c>
      <c r="G14" s="161">
        <v>4</v>
      </c>
      <c r="H14" s="162" t="s">
        <v>17</v>
      </c>
    </row>
    <row r="15" spans="1:8" ht="25.5" customHeight="1">
      <c r="A15" s="381">
        <v>2</v>
      </c>
      <c r="B15" s="197" t="s">
        <v>259</v>
      </c>
      <c r="C15" s="13" t="s">
        <v>35</v>
      </c>
      <c r="D15" s="168">
        <f t="shared" ref="D15:D20" si="0">E15+F15+G15</f>
        <v>42</v>
      </c>
      <c r="E15" s="10"/>
      <c r="F15" s="10">
        <v>38</v>
      </c>
      <c r="G15" s="10">
        <v>4</v>
      </c>
      <c r="H15" s="34" t="s">
        <v>21</v>
      </c>
    </row>
    <row r="16" spans="1:8">
      <c r="A16" s="271">
        <v>3</v>
      </c>
      <c r="B16" s="272" t="s">
        <v>112</v>
      </c>
      <c r="C16" s="185"/>
      <c r="D16" s="168">
        <f t="shared" si="0"/>
        <v>28</v>
      </c>
      <c r="E16" s="10">
        <v>6</v>
      </c>
      <c r="F16" s="10">
        <v>18</v>
      </c>
      <c r="G16" s="10">
        <v>4</v>
      </c>
      <c r="H16" s="34" t="s">
        <v>20</v>
      </c>
    </row>
    <row r="17" spans="1:8" ht="26.25">
      <c r="A17" s="271">
        <v>4</v>
      </c>
      <c r="B17" s="272" t="s">
        <v>393</v>
      </c>
      <c r="C17" s="13" t="s">
        <v>35</v>
      </c>
      <c r="D17" s="168">
        <f t="shared" si="0"/>
        <v>48</v>
      </c>
      <c r="E17" s="10"/>
      <c r="F17" s="10">
        <v>44</v>
      </c>
      <c r="G17" s="10">
        <v>4</v>
      </c>
      <c r="H17" s="34" t="s">
        <v>68</v>
      </c>
    </row>
    <row r="18" spans="1:8" ht="26.25">
      <c r="A18" s="368">
        <v>5</v>
      </c>
      <c r="B18" s="364" t="s">
        <v>394</v>
      </c>
      <c r="C18" s="365" t="s">
        <v>35</v>
      </c>
      <c r="D18" s="366">
        <f t="shared" si="0"/>
        <v>54</v>
      </c>
      <c r="E18" s="309"/>
      <c r="F18" s="309">
        <v>50</v>
      </c>
      <c r="G18" s="309">
        <v>4</v>
      </c>
      <c r="H18" s="367" t="s">
        <v>314</v>
      </c>
    </row>
    <row r="19" spans="1:8" ht="39">
      <c r="A19" s="38">
        <v>6</v>
      </c>
      <c r="B19" s="369" t="s">
        <v>455</v>
      </c>
      <c r="C19" s="370" t="s">
        <v>61</v>
      </c>
      <c r="D19" s="371">
        <f t="shared" si="0"/>
        <v>46</v>
      </c>
      <c r="E19" s="296">
        <v>36</v>
      </c>
      <c r="F19" s="296"/>
      <c r="G19" s="296">
        <v>10</v>
      </c>
      <c r="H19" s="297" t="s">
        <v>197</v>
      </c>
    </row>
    <row r="20" spans="1:8" ht="15.75" customHeight="1">
      <c r="A20" s="273">
        <v>7</v>
      </c>
      <c r="B20" s="372" t="s">
        <v>486</v>
      </c>
      <c r="C20" s="365" t="s">
        <v>35</v>
      </c>
      <c r="D20" s="366">
        <f t="shared" si="0"/>
        <v>42</v>
      </c>
      <c r="E20" s="309"/>
      <c r="F20" s="309">
        <v>38</v>
      </c>
      <c r="G20" s="309">
        <v>4</v>
      </c>
      <c r="H20" s="367" t="s">
        <v>487</v>
      </c>
    </row>
    <row r="21" spans="1:8" ht="12" customHeight="1">
      <c r="A21" s="379"/>
      <c r="B21" s="373" t="s">
        <v>70</v>
      </c>
      <c r="C21" s="374"/>
      <c r="D21" s="375"/>
      <c r="E21" s="375"/>
      <c r="F21" s="375"/>
      <c r="G21" s="375"/>
      <c r="H21" s="382"/>
    </row>
    <row r="22" spans="1:8" ht="12" customHeight="1">
      <c r="A22" s="273">
        <v>8</v>
      </c>
      <c r="B22" s="274" t="s">
        <v>75</v>
      </c>
      <c r="C22" s="259" t="s">
        <v>82</v>
      </c>
      <c r="D22" s="275">
        <f>E22+F22+G22</f>
        <v>252</v>
      </c>
      <c r="E22" s="262">
        <v>252</v>
      </c>
      <c r="F22" s="262"/>
      <c r="G22" s="269"/>
      <c r="H22" s="345" t="s">
        <v>197</v>
      </c>
    </row>
    <row r="23" spans="1:8" ht="12" customHeight="1">
      <c r="A23" s="273">
        <v>9</v>
      </c>
      <c r="B23" s="274" t="s">
        <v>76</v>
      </c>
      <c r="C23" s="259" t="s">
        <v>82</v>
      </c>
      <c r="D23" s="275">
        <f>E23+F23+G23</f>
        <v>252</v>
      </c>
      <c r="E23" s="262">
        <v>252</v>
      </c>
      <c r="F23" s="262"/>
      <c r="G23" s="269"/>
      <c r="H23" s="345" t="s">
        <v>197</v>
      </c>
    </row>
    <row r="24" spans="1:8" ht="24.75" customHeight="1">
      <c r="A24" s="153"/>
      <c r="B24" s="54" t="s">
        <v>77</v>
      </c>
      <c r="C24" s="68" t="s">
        <v>137</v>
      </c>
      <c r="D24" s="61">
        <f t="shared" ref="D24" si="1">E24+F24+G24</f>
        <v>12</v>
      </c>
      <c r="E24" s="59"/>
      <c r="F24" s="59"/>
      <c r="G24" s="281">
        <v>12</v>
      </c>
      <c r="H24" s="347" t="s">
        <v>494</v>
      </c>
    </row>
    <row r="25" spans="1:8" ht="39" customHeight="1">
      <c r="A25" s="273">
        <v>10</v>
      </c>
      <c r="B25" s="23" t="s">
        <v>443</v>
      </c>
      <c r="C25" s="13" t="s">
        <v>82</v>
      </c>
      <c r="D25" s="10">
        <f>E25+F25+G25</f>
        <v>38</v>
      </c>
      <c r="E25" s="10">
        <v>34</v>
      </c>
      <c r="F25" s="119"/>
      <c r="G25" s="147">
        <v>4</v>
      </c>
      <c r="H25" s="345" t="s">
        <v>198</v>
      </c>
    </row>
    <row r="26" spans="1:8" ht="50.25" customHeight="1">
      <c r="A26" s="273">
        <v>11</v>
      </c>
      <c r="B26" s="23" t="s">
        <v>315</v>
      </c>
      <c r="C26" s="13" t="s">
        <v>35</v>
      </c>
      <c r="D26" s="10">
        <f t="shared" ref="D26:D30" si="2">E26+F26+G26</f>
        <v>100</v>
      </c>
      <c r="E26" s="10"/>
      <c r="F26" s="10">
        <v>96</v>
      </c>
      <c r="G26" s="147">
        <v>4</v>
      </c>
      <c r="H26" s="345" t="s">
        <v>198</v>
      </c>
    </row>
    <row r="27" spans="1:8" ht="12.75" customHeight="1">
      <c r="A27" s="273">
        <v>12</v>
      </c>
      <c r="B27" s="274" t="s">
        <v>100</v>
      </c>
      <c r="C27" s="259"/>
      <c r="D27" s="275">
        <f t="shared" si="2"/>
        <v>72</v>
      </c>
      <c r="E27" s="262"/>
      <c r="F27" s="262">
        <v>72</v>
      </c>
      <c r="G27" s="269"/>
      <c r="H27" s="345" t="s">
        <v>198</v>
      </c>
    </row>
    <row r="28" spans="1:8" ht="13.5" customHeight="1">
      <c r="A28" s="273">
        <v>13</v>
      </c>
      <c r="B28" s="274" t="s">
        <v>101</v>
      </c>
      <c r="C28" s="259"/>
      <c r="D28" s="275">
        <f t="shared" si="2"/>
        <v>108</v>
      </c>
      <c r="E28" s="262"/>
      <c r="F28" s="262">
        <v>108</v>
      </c>
      <c r="G28" s="269"/>
      <c r="H28" s="345" t="s">
        <v>198</v>
      </c>
    </row>
    <row r="29" spans="1:8" ht="12.75" customHeight="1">
      <c r="A29" s="120"/>
      <c r="B29" s="54" t="s">
        <v>102</v>
      </c>
      <c r="C29" s="68" t="s">
        <v>99</v>
      </c>
      <c r="D29" s="61">
        <f t="shared" si="2"/>
        <v>6</v>
      </c>
      <c r="E29" s="59"/>
      <c r="F29" s="59"/>
      <c r="G29" s="59">
        <v>6</v>
      </c>
      <c r="H29" s="345" t="s">
        <v>198</v>
      </c>
    </row>
    <row r="30" spans="1:8" ht="59.25" customHeight="1">
      <c r="A30" s="273">
        <v>14</v>
      </c>
      <c r="B30" s="276" t="s">
        <v>317</v>
      </c>
      <c r="C30" s="259" t="s">
        <v>35</v>
      </c>
      <c r="D30" s="275">
        <f t="shared" si="2"/>
        <v>42</v>
      </c>
      <c r="E30" s="262"/>
      <c r="F30" s="262">
        <v>38</v>
      </c>
      <c r="G30" s="261">
        <v>4</v>
      </c>
      <c r="H30" s="345" t="s">
        <v>195</v>
      </c>
    </row>
    <row r="31" spans="1:8" ht="59.25" customHeight="1">
      <c r="A31" s="273">
        <v>15</v>
      </c>
      <c r="B31" s="276" t="s">
        <v>316</v>
      </c>
      <c r="C31" s="259" t="s">
        <v>35</v>
      </c>
      <c r="D31" s="275">
        <f t="shared" ref="D31:D35" si="3">E31+F31+G31</f>
        <v>112</v>
      </c>
      <c r="E31" s="262"/>
      <c r="F31" s="262">
        <v>108</v>
      </c>
      <c r="G31" s="261">
        <v>4</v>
      </c>
      <c r="H31" s="345" t="s">
        <v>195</v>
      </c>
    </row>
    <row r="32" spans="1:8" ht="48" customHeight="1">
      <c r="A32" s="273">
        <v>16</v>
      </c>
      <c r="B32" s="276" t="s">
        <v>395</v>
      </c>
      <c r="C32" s="259" t="s">
        <v>35</v>
      </c>
      <c r="D32" s="275">
        <f t="shared" si="3"/>
        <v>96</v>
      </c>
      <c r="E32" s="262"/>
      <c r="F32" s="262">
        <v>92</v>
      </c>
      <c r="G32" s="261">
        <v>4</v>
      </c>
      <c r="H32" s="345" t="s">
        <v>195</v>
      </c>
    </row>
    <row r="33" spans="1:8" ht="15.75" customHeight="1">
      <c r="A33" s="273">
        <v>17</v>
      </c>
      <c r="B33" s="274" t="s">
        <v>103</v>
      </c>
      <c r="C33" s="259" t="s">
        <v>35</v>
      </c>
      <c r="D33" s="275"/>
      <c r="E33" s="262"/>
      <c r="F33" s="262">
        <v>72</v>
      </c>
      <c r="G33" s="261"/>
      <c r="H33" s="345" t="s">
        <v>195</v>
      </c>
    </row>
    <row r="34" spans="1:8" ht="14.25" customHeight="1">
      <c r="A34" s="273">
        <v>18</v>
      </c>
      <c r="B34" s="274" t="s">
        <v>104</v>
      </c>
      <c r="C34" s="259" t="s">
        <v>35</v>
      </c>
      <c r="D34" s="275"/>
      <c r="E34" s="262"/>
      <c r="F34" s="262">
        <v>72</v>
      </c>
      <c r="G34" s="269"/>
      <c r="H34" s="345" t="s">
        <v>195</v>
      </c>
    </row>
    <row r="35" spans="1:8">
      <c r="A35" s="120"/>
      <c r="B35" s="54" t="s">
        <v>105</v>
      </c>
      <c r="C35" s="68" t="s">
        <v>99</v>
      </c>
      <c r="D35" s="61">
        <f t="shared" si="3"/>
        <v>6</v>
      </c>
      <c r="E35" s="59"/>
      <c r="F35" s="59"/>
      <c r="G35" s="59">
        <v>6</v>
      </c>
      <c r="H35" s="345" t="s">
        <v>195</v>
      </c>
    </row>
    <row r="36" spans="1:8">
      <c r="A36" s="203"/>
      <c r="B36" s="24" t="s">
        <v>37</v>
      </c>
      <c r="C36" s="25"/>
      <c r="D36" s="24">
        <f t="shared" ref="D36" si="4">E36+F36+G36</f>
        <v>1524</v>
      </c>
      <c r="E36" s="25">
        <f>SUM(E13:E35)</f>
        <v>580</v>
      </c>
      <c r="F36" s="25">
        <f>SUM(F13:F35)</f>
        <v>866</v>
      </c>
      <c r="G36" s="25">
        <f>SUM(G13:G35)</f>
        <v>78</v>
      </c>
      <c r="H36" s="41"/>
    </row>
    <row r="37" spans="1:8">
      <c r="A37" s="202"/>
      <c r="B37" s="92" t="s">
        <v>38</v>
      </c>
      <c r="C37" s="92"/>
      <c r="D37" s="92"/>
      <c r="E37" s="94" t="s">
        <v>391</v>
      </c>
      <c r="F37" s="94" t="s">
        <v>283</v>
      </c>
      <c r="G37" s="92"/>
      <c r="H37" s="100"/>
    </row>
    <row r="38" spans="1:8">
      <c r="A38" s="227"/>
      <c r="B38" s="91" t="s">
        <v>58</v>
      </c>
      <c r="C38" s="92"/>
      <c r="D38" s="92"/>
      <c r="E38" s="94" t="s">
        <v>390</v>
      </c>
      <c r="F38" s="94" t="s">
        <v>357</v>
      </c>
      <c r="G38" s="92"/>
      <c r="H38" s="100"/>
    </row>
    <row r="39" spans="1:8">
      <c r="A39" s="203"/>
      <c r="B39" s="92" t="s">
        <v>59</v>
      </c>
      <c r="C39" s="92"/>
      <c r="D39" s="92"/>
      <c r="E39" s="94" t="s">
        <v>390</v>
      </c>
      <c r="F39" s="94" t="s">
        <v>392</v>
      </c>
      <c r="G39" s="92"/>
      <c r="H39" s="100"/>
    </row>
    <row r="40" spans="1:8" ht="15.75" thickBot="1">
      <c r="A40" s="204"/>
      <c r="B40" s="101" t="s">
        <v>39</v>
      </c>
      <c r="C40" s="102"/>
      <c r="D40" s="102"/>
      <c r="E40" s="102"/>
      <c r="F40" s="102"/>
      <c r="G40" s="103" t="s">
        <v>474</v>
      </c>
      <c r="H40" s="104"/>
    </row>
    <row r="41" spans="1:8">
      <c r="B41" s="26" t="s">
        <v>389</v>
      </c>
    </row>
  </sheetData>
  <pageMargins left="0.70866141732283472" right="0.70866141732283472" top="0.74803149606299213" bottom="0.74803149606299213" header="0.31496062992125984" footer="0.31496062992125984"/>
  <pageSetup paperSize="9" scale="87" orientation="portrait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workbookViewId="0">
      <selection activeCell="C6" sqref="C6"/>
    </sheetView>
  </sheetViews>
  <sheetFormatPr defaultRowHeight="15"/>
  <cols>
    <col min="1" max="1" width="2.7109375" customWidth="1"/>
    <col min="2" max="2" width="26.140625" customWidth="1"/>
    <col min="4" max="4" width="7.28515625" customWidth="1"/>
    <col min="5" max="5" width="6.7109375" customWidth="1"/>
    <col min="6" max="6" width="6.5703125" customWidth="1"/>
    <col min="7" max="7" width="7.140625" customWidth="1"/>
    <col min="8" max="8" width="15.28515625" customWidth="1"/>
  </cols>
  <sheetData>
    <row r="1" spans="1:8">
      <c r="C1" s="1" t="s">
        <v>45</v>
      </c>
    </row>
    <row r="2" spans="1:8">
      <c r="C2" s="1" t="s">
        <v>46</v>
      </c>
    </row>
    <row r="3" spans="1:8">
      <c r="C3" s="1" t="s">
        <v>47</v>
      </c>
    </row>
    <row r="4" spans="1:8">
      <c r="C4" s="2"/>
    </row>
    <row r="5" spans="1:8" ht="15.75">
      <c r="C5" s="3" t="s">
        <v>154</v>
      </c>
    </row>
    <row r="6" spans="1:8" ht="15.75">
      <c r="C6" s="4" t="s">
        <v>138</v>
      </c>
    </row>
    <row r="7" spans="1:8">
      <c r="C7" t="s">
        <v>43</v>
      </c>
    </row>
    <row r="9" spans="1:8" ht="15.75">
      <c r="A9" s="5" t="s">
        <v>318</v>
      </c>
    </row>
    <row r="10" spans="1:8" ht="15.75" thickBot="1">
      <c r="H10" t="s">
        <v>253</v>
      </c>
    </row>
    <row r="11" spans="1:8">
      <c r="A11" s="126"/>
      <c r="B11" s="127" t="s">
        <v>2</v>
      </c>
      <c r="C11" s="127" t="s">
        <v>3</v>
      </c>
      <c r="D11" s="128"/>
      <c r="E11" s="129" t="s">
        <v>5</v>
      </c>
      <c r="F11" s="130"/>
      <c r="G11" s="127" t="s">
        <v>9</v>
      </c>
      <c r="H11" s="131" t="s">
        <v>11</v>
      </c>
    </row>
    <row r="12" spans="1:8" ht="23.25" customHeight="1">
      <c r="A12" s="132" t="s">
        <v>0</v>
      </c>
      <c r="B12" s="133" t="s">
        <v>1</v>
      </c>
      <c r="C12" s="134" t="s">
        <v>4</v>
      </c>
      <c r="D12" s="135" t="s">
        <v>6</v>
      </c>
      <c r="E12" s="136" t="s">
        <v>321</v>
      </c>
      <c r="F12" s="137" t="s">
        <v>268</v>
      </c>
      <c r="G12" s="138" t="s">
        <v>10</v>
      </c>
      <c r="H12" s="139" t="s">
        <v>12</v>
      </c>
    </row>
    <row r="13" spans="1:8">
      <c r="A13" s="379"/>
      <c r="B13" s="244" t="s">
        <v>300</v>
      </c>
      <c r="C13" s="245"/>
      <c r="D13" s="246"/>
      <c r="E13" s="246"/>
      <c r="F13" s="246"/>
      <c r="G13" s="246"/>
      <c r="H13" s="376"/>
    </row>
    <row r="14" spans="1:8">
      <c r="A14" s="153">
        <v>1</v>
      </c>
      <c r="B14" s="176" t="s">
        <v>319</v>
      </c>
      <c r="C14" s="198" t="s">
        <v>269</v>
      </c>
      <c r="D14" s="250">
        <f>E14+F14+G14</f>
        <v>50</v>
      </c>
      <c r="E14" s="250">
        <v>46</v>
      </c>
      <c r="F14" s="250"/>
      <c r="G14" s="250">
        <v>4</v>
      </c>
      <c r="H14" s="251" t="s">
        <v>320</v>
      </c>
    </row>
    <row r="15" spans="1:8" ht="25.5" customHeight="1">
      <c r="A15" s="178">
        <v>2</v>
      </c>
      <c r="B15" s="214" t="s">
        <v>322</v>
      </c>
      <c r="C15" s="151" t="s">
        <v>270</v>
      </c>
      <c r="D15" s="147">
        <f t="shared" ref="D15:D23" si="0">E15+F15+G15</f>
        <v>103</v>
      </c>
      <c r="E15" s="147">
        <v>46</v>
      </c>
      <c r="F15" s="147">
        <v>53</v>
      </c>
      <c r="G15" s="147">
        <v>4</v>
      </c>
      <c r="H15" s="144" t="s">
        <v>195</v>
      </c>
    </row>
    <row r="16" spans="1:8" ht="24.75" customHeight="1">
      <c r="A16" s="277">
        <v>3</v>
      </c>
      <c r="B16" s="247" t="s">
        <v>323</v>
      </c>
      <c r="C16" s="198" t="s">
        <v>269</v>
      </c>
      <c r="D16" s="210">
        <f t="shared" si="0"/>
        <v>50</v>
      </c>
      <c r="E16" s="147">
        <v>46</v>
      </c>
      <c r="F16" s="119"/>
      <c r="G16" s="147">
        <v>4</v>
      </c>
      <c r="H16" s="144" t="s">
        <v>64</v>
      </c>
    </row>
    <row r="17" spans="1:8" ht="24" customHeight="1">
      <c r="A17" s="282">
        <v>4</v>
      </c>
      <c r="B17" s="248" t="s">
        <v>231</v>
      </c>
      <c r="C17" s="157" t="s">
        <v>270</v>
      </c>
      <c r="D17" s="283">
        <f t="shared" si="0"/>
        <v>52</v>
      </c>
      <c r="E17" s="158"/>
      <c r="F17" s="158">
        <v>48</v>
      </c>
      <c r="G17" s="158">
        <v>4</v>
      </c>
      <c r="H17" s="159" t="s">
        <v>68</v>
      </c>
    </row>
    <row r="18" spans="1:8" ht="12" customHeight="1">
      <c r="A18" s="363"/>
      <c r="B18" s="244" t="s">
        <v>60</v>
      </c>
      <c r="C18" s="252"/>
      <c r="D18" s="253"/>
      <c r="E18" s="253"/>
      <c r="F18" s="253"/>
      <c r="G18" s="253"/>
      <c r="H18" s="377"/>
    </row>
    <row r="19" spans="1:8" ht="13.5" customHeight="1">
      <c r="A19" s="152">
        <v>5</v>
      </c>
      <c r="B19" s="284" t="s">
        <v>302</v>
      </c>
      <c r="C19" s="157" t="s">
        <v>270</v>
      </c>
      <c r="D19" s="210">
        <f>E19+F19+G19</f>
        <v>40</v>
      </c>
      <c r="E19" s="180"/>
      <c r="F19" s="180">
        <v>36</v>
      </c>
      <c r="G19" s="180">
        <v>4</v>
      </c>
      <c r="H19" s="181" t="s">
        <v>28</v>
      </c>
    </row>
    <row r="20" spans="1:8" ht="24" customHeight="1">
      <c r="A20" s="383"/>
      <c r="B20" s="209" t="s">
        <v>303</v>
      </c>
      <c r="C20" s="179"/>
      <c r="D20" s="210">
        <f t="shared" ref="D20:D22" si="1">E20+F20+G20</f>
        <v>40</v>
      </c>
      <c r="E20" s="147"/>
      <c r="F20" s="147">
        <v>36</v>
      </c>
      <c r="G20" s="147">
        <v>4</v>
      </c>
      <c r="H20" s="144" t="s">
        <v>27</v>
      </c>
    </row>
    <row r="21" spans="1:8" ht="12" customHeight="1">
      <c r="A21" s="277">
        <v>5</v>
      </c>
      <c r="B21" s="242" t="s">
        <v>304</v>
      </c>
      <c r="C21" s="151" t="s">
        <v>269</v>
      </c>
      <c r="D21" s="210">
        <f t="shared" si="1"/>
        <v>40</v>
      </c>
      <c r="E21" s="147">
        <v>36</v>
      </c>
      <c r="F21" s="147"/>
      <c r="G21" s="147">
        <v>4</v>
      </c>
      <c r="H21" s="144" t="s">
        <v>197</v>
      </c>
    </row>
    <row r="22" spans="1:8" ht="25.5" customHeight="1">
      <c r="A22" s="277">
        <v>6</v>
      </c>
      <c r="B22" s="242" t="s">
        <v>371</v>
      </c>
      <c r="C22" s="151" t="s">
        <v>270</v>
      </c>
      <c r="D22" s="210">
        <f t="shared" si="1"/>
        <v>44</v>
      </c>
      <c r="E22" s="147">
        <v>18</v>
      </c>
      <c r="F22" s="147">
        <v>22</v>
      </c>
      <c r="G22" s="147">
        <v>4</v>
      </c>
      <c r="H22" s="144" t="s">
        <v>17</v>
      </c>
    </row>
    <row r="23" spans="1:8" ht="14.25" customHeight="1">
      <c r="A23" s="277">
        <v>7</v>
      </c>
      <c r="B23" s="242" t="s">
        <v>112</v>
      </c>
      <c r="C23" s="151" t="s">
        <v>270</v>
      </c>
      <c r="D23" s="210">
        <f t="shared" si="0"/>
        <v>62</v>
      </c>
      <c r="E23" s="147">
        <v>36</v>
      </c>
      <c r="F23" s="147">
        <v>22</v>
      </c>
      <c r="G23" s="147">
        <v>4</v>
      </c>
      <c r="H23" s="144" t="s">
        <v>20</v>
      </c>
    </row>
    <row r="24" spans="1:8" ht="12" customHeight="1">
      <c r="A24" s="379"/>
      <c r="B24" s="255" t="s">
        <v>70</v>
      </c>
      <c r="C24" s="267"/>
      <c r="D24" s="268"/>
      <c r="E24" s="268"/>
      <c r="F24" s="268"/>
      <c r="G24" s="268"/>
      <c r="H24" s="380"/>
    </row>
    <row r="25" spans="1:8" ht="66" customHeight="1">
      <c r="A25" s="153">
        <v>7</v>
      </c>
      <c r="B25" s="242" t="s">
        <v>324</v>
      </c>
      <c r="C25" s="326" t="s">
        <v>269</v>
      </c>
      <c r="D25" s="136">
        <f>E25+F25+G25</f>
        <v>46</v>
      </c>
      <c r="E25" s="136">
        <v>42</v>
      </c>
      <c r="F25" s="327"/>
      <c r="G25" s="136">
        <v>4</v>
      </c>
      <c r="H25" s="144" t="s">
        <v>195</v>
      </c>
    </row>
    <row r="26" spans="1:8" ht="12.75" customHeight="1">
      <c r="A26" s="153">
        <v>8</v>
      </c>
      <c r="B26" s="328" t="s">
        <v>103</v>
      </c>
      <c r="C26" s="329"/>
      <c r="D26" s="330">
        <f t="shared" ref="D26:D36" si="2">E26+F26+G26</f>
        <v>36</v>
      </c>
      <c r="E26" s="331">
        <v>36</v>
      </c>
      <c r="F26" s="331"/>
      <c r="G26" s="331"/>
      <c r="H26" s="144" t="s">
        <v>195</v>
      </c>
    </row>
    <row r="27" spans="1:8" ht="13.5" customHeight="1">
      <c r="A27" s="153">
        <v>9</v>
      </c>
      <c r="B27" s="328" t="s">
        <v>104</v>
      </c>
      <c r="C27" s="329"/>
      <c r="D27" s="330">
        <f t="shared" si="2"/>
        <v>108</v>
      </c>
      <c r="E27" s="331">
        <v>108</v>
      </c>
      <c r="F27" s="331"/>
      <c r="G27" s="331"/>
      <c r="H27" s="144" t="s">
        <v>195</v>
      </c>
    </row>
    <row r="28" spans="1:8" ht="12.75" customHeight="1">
      <c r="A28" s="153"/>
      <c r="B28" s="163" t="s">
        <v>105</v>
      </c>
      <c r="C28" s="326" t="s">
        <v>325</v>
      </c>
      <c r="D28" s="138">
        <f t="shared" si="2"/>
        <v>6</v>
      </c>
      <c r="E28" s="136"/>
      <c r="F28" s="136"/>
      <c r="G28" s="136">
        <v>6</v>
      </c>
      <c r="H28" s="144" t="s">
        <v>195</v>
      </c>
    </row>
    <row r="29" spans="1:8" ht="48.75" customHeight="1">
      <c r="A29" s="153">
        <v>10</v>
      </c>
      <c r="B29" s="294" t="s">
        <v>326</v>
      </c>
      <c r="C29" s="329" t="s">
        <v>269</v>
      </c>
      <c r="D29" s="330">
        <f t="shared" si="2"/>
        <v>76</v>
      </c>
      <c r="E29" s="331">
        <v>72</v>
      </c>
      <c r="F29" s="331"/>
      <c r="G29" s="331">
        <v>4</v>
      </c>
      <c r="H29" s="144" t="s">
        <v>197</v>
      </c>
    </row>
    <row r="30" spans="1:8" ht="49.5" customHeight="1">
      <c r="A30" s="153">
        <v>11</v>
      </c>
      <c r="B30" s="294" t="s">
        <v>327</v>
      </c>
      <c r="C30" s="329" t="s">
        <v>270</v>
      </c>
      <c r="D30" s="330">
        <f t="shared" si="2"/>
        <v>219</v>
      </c>
      <c r="E30" s="331"/>
      <c r="F30" s="331">
        <v>215</v>
      </c>
      <c r="G30" s="331">
        <v>4</v>
      </c>
      <c r="H30" s="144" t="s">
        <v>195</v>
      </c>
    </row>
    <row r="31" spans="1:8" ht="15.75" customHeight="1">
      <c r="A31" s="153">
        <v>12</v>
      </c>
      <c r="B31" s="328" t="s">
        <v>135</v>
      </c>
      <c r="C31" s="329" t="s">
        <v>269</v>
      </c>
      <c r="D31" s="330">
        <f t="shared" si="2"/>
        <v>72</v>
      </c>
      <c r="E31" s="331">
        <v>72</v>
      </c>
      <c r="F31" s="331"/>
      <c r="G31" s="331"/>
      <c r="H31" s="144" t="s">
        <v>197</v>
      </c>
    </row>
    <row r="32" spans="1:8" ht="15.75" customHeight="1">
      <c r="A32" s="153">
        <v>13</v>
      </c>
      <c r="B32" s="328" t="s">
        <v>135</v>
      </c>
      <c r="C32" s="329" t="s">
        <v>115</v>
      </c>
      <c r="D32" s="330">
        <f t="shared" si="2"/>
        <v>72</v>
      </c>
      <c r="E32" s="331"/>
      <c r="F32" s="331">
        <v>72</v>
      </c>
      <c r="G32" s="331"/>
      <c r="H32" s="144" t="s">
        <v>195</v>
      </c>
    </row>
    <row r="33" spans="1:8" ht="14.25" customHeight="1">
      <c r="A33" s="153">
        <v>14</v>
      </c>
      <c r="B33" s="328" t="s">
        <v>245</v>
      </c>
      <c r="C33" s="329" t="s">
        <v>269</v>
      </c>
      <c r="D33" s="330">
        <f t="shared" si="2"/>
        <v>36</v>
      </c>
      <c r="E33" s="331">
        <v>36</v>
      </c>
      <c r="F33" s="331"/>
      <c r="G33" s="331"/>
      <c r="H33" s="144" t="s">
        <v>197</v>
      </c>
    </row>
    <row r="34" spans="1:8" ht="14.25" customHeight="1">
      <c r="A34" s="153">
        <v>15</v>
      </c>
      <c r="B34" s="328" t="s">
        <v>245</v>
      </c>
      <c r="C34" s="329" t="s">
        <v>270</v>
      </c>
      <c r="D34" s="330">
        <f t="shared" si="2"/>
        <v>288</v>
      </c>
      <c r="E34" s="331"/>
      <c r="F34" s="331">
        <v>288</v>
      </c>
      <c r="G34" s="331"/>
      <c r="H34" s="144" t="s">
        <v>195</v>
      </c>
    </row>
    <row r="35" spans="1:8" ht="26.25">
      <c r="A35" s="153"/>
      <c r="B35" s="278" t="s">
        <v>136</v>
      </c>
      <c r="C35" s="279" t="s">
        <v>273</v>
      </c>
      <c r="D35" s="330">
        <f t="shared" si="2"/>
        <v>12</v>
      </c>
      <c r="E35" s="281"/>
      <c r="F35" s="281"/>
      <c r="G35" s="281">
        <v>12</v>
      </c>
      <c r="H35" s="335" t="s">
        <v>475</v>
      </c>
    </row>
    <row r="36" spans="1:8">
      <c r="A36" s="203"/>
      <c r="B36" s="24" t="s">
        <v>37</v>
      </c>
      <c r="C36" s="25"/>
      <c r="D36" s="24">
        <f t="shared" si="2"/>
        <v>1452</v>
      </c>
      <c r="E36" s="25">
        <f>SUM(E13:E35)</f>
        <v>594</v>
      </c>
      <c r="F36" s="25">
        <f>SUM(F13:F35)</f>
        <v>792</v>
      </c>
      <c r="G36" s="25">
        <f>SUM(G13:G35)</f>
        <v>66</v>
      </c>
      <c r="H36" s="41"/>
    </row>
    <row r="37" spans="1:8">
      <c r="A37" s="202"/>
      <c r="B37" s="92" t="s">
        <v>38</v>
      </c>
      <c r="C37" s="92"/>
      <c r="D37" s="92"/>
      <c r="E37" s="94" t="s">
        <v>397</v>
      </c>
      <c r="F37" s="94" t="s">
        <v>396</v>
      </c>
      <c r="G37" s="92"/>
      <c r="H37" s="100"/>
    </row>
    <row r="38" spans="1:8">
      <c r="A38" s="227"/>
      <c r="B38" s="91" t="s">
        <v>58</v>
      </c>
      <c r="C38" s="92"/>
      <c r="D38" s="92"/>
      <c r="E38" s="94" t="s">
        <v>384</v>
      </c>
      <c r="F38" s="94" t="s">
        <v>356</v>
      </c>
      <c r="G38" s="92"/>
      <c r="H38" s="100"/>
    </row>
    <row r="39" spans="1:8">
      <c r="A39" s="203"/>
      <c r="B39" s="92" t="s">
        <v>59</v>
      </c>
      <c r="C39" s="92"/>
      <c r="D39" s="92"/>
      <c r="E39" s="94" t="s">
        <v>357</v>
      </c>
      <c r="F39" s="94" t="s">
        <v>369</v>
      </c>
      <c r="G39" s="92"/>
      <c r="H39" s="100"/>
    </row>
    <row r="40" spans="1:8" ht="15.75" thickBot="1">
      <c r="A40" s="204"/>
      <c r="B40" s="101" t="s">
        <v>39</v>
      </c>
      <c r="C40" s="102"/>
      <c r="D40" s="102"/>
      <c r="E40" s="102"/>
      <c r="F40" s="102"/>
      <c r="G40" s="103">
        <v>12</v>
      </c>
      <c r="H40" s="104"/>
    </row>
    <row r="41" spans="1:8">
      <c r="B41" s="26" t="s">
        <v>328</v>
      </c>
    </row>
  </sheetData>
  <pageMargins left="0.70866141732283472" right="0.70866141732283472" top="0.74803149606299213" bottom="0.74803149606299213" header="0.31496062992125984" footer="0.31496062992125984"/>
  <pageSetup paperSize="9" scale="97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20</vt:i4>
      </vt:variant>
    </vt:vector>
  </HeadingPairs>
  <TitlesOfParts>
    <vt:vector size="20" baseType="lpstr">
      <vt:lpstr>Б-23</vt:lpstr>
      <vt:lpstr>Б-22</vt:lpstr>
      <vt:lpstr>Б-21</vt:lpstr>
      <vt:lpstr>МТЭ-23</vt:lpstr>
      <vt:lpstr>О-21</vt:lpstr>
      <vt:lpstr>П-23</vt:lpstr>
      <vt:lpstr>П-22</vt:lpstr>
      <vt:lpstr>П-21</vt:lpstr>
      <vt:lpstr>П-20</vt:lpstr>
      <vt:lpstr>ПК-23 по</vt:lpstr>
      <vt:lpstr>ПК-22 по</vt:lpstr>
      <vt:lpstr>ССл-23 по</vt:lpstr>
      <vt:lpstr>Сл-22 по</vt:lpstr>
      <vt:lpstr>ТД-23</vt:lpstr>
      <vt:lpstr>Т-22</vt:lpstr>
      <vt:lpstr>ТС-23 по</vt:lpstr>
      <vt:lpstr>Эл-23</vt:lpstr>
      <vt:lpstr>Эл-21</vt:lpstr>
      <vt:lpstr>Э-22</vt:lpstr>
      <vt:lpstr>Э-20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2023-10-04T04:12:49Z</dcterms:modified>
</cp:coreProperties>
</file>