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46" windowWidth="15480" windowHeight="11640" activeTab="4"/>
  </bookViews>
  <sheets>
    <sheet name="Тит. лист" sheetId="1" r:id="rId1"/>
    <sheet name="1,2 раздел" sheetId="2" r:id="rId2"/>
    <sheet name="3 раздел" sheetId="3" r:id="rId3"/>
    <sheet name="4 раздел " sheetId="4" r:id="rId4"/>
    <sheet name="Приложение № 2" sheetId="5" r:id="rId5"/>
  </sheets>
  <definedNames/>
  <calcPr fullCalcOnLoad="1" refMode="R1C1"/>
</workbook>
</file>

<file path=xl/sharedStrings.xml><?xml version="1.0" encoding="utf-8"?>
<sst xmlns="http://schemas.openxmlformats.org/spreadsheetml/2006/main" count="354" uniqueCount="240">
  <si>
    <t>План финансово-хозяйственной деятельности</t>
  </si>
  <si>
    <t>Наименование учреждения</t>
  </si>
  <si>
    <t>Коды</t>
  </si>
  <si>
    <t>Дата:</t>
  </si>
  <si>
    <t>ИНН/КПП</t>
  </si>
  <si>
    <t>по ОКПО</t>
  </si>
  <si>
    <t>по ОКПО:</t>
  </si>
  <si>
    <t>Единица измерения: руб.</t>
  </si>
  <si>
    <t>по ОКЕИ:</t>
  </si>
  <si>
    <t>по ППП:</t>
  </si>
  <si>
    <t>Распорядитель:</t>
  </si>
  <si>
    <t xml:space="preserve">УТВЕРЖДАЮ </t>
  </si>
  <si>
    <t>________________________________________</t>
  </si>
  <si>
    <t>(подпись)                              (расшифровка подписи)</t>
  </si>
  <si>
    <t>"____"___________________________20____г.</t>
  </si>
  <si>
    <t>Форма по</t>
  </si>
  <si>
    <t>КФД:</t>
  </si>
  <si>
    <t>Сумма</t>
  </si>
  <si>
    <t>III. Показатели по поступлениям и выплатам учреждения</t>
  </si>
  <si>
    <t>(за счет средств бюджета)</t>
  </si>
  <si>
    <t>Наименование показателя</t>
  </si>
  <si>
    <t>Код по бюджетной классификации сектора государственного управления</t>
  </si>
  <si>
    <t>В том числе:</t>
  </si>
  <si>
    <t>операции по лицевым счетам, открытым в Министерстве финансов Пермского края</t>
  </si>
  <si>
    <t>операции по лицевым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</si>
  <si>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</si>
  <si>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</si>
  <si>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</si>
  <si>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Субсидий на возмещение нормативных затрат, связанных с оказанием учреждением в соответствии с государственным заданием государственных услуг (выполнением работ)</t>
  </si>
  <si>
    <t>Планируемый остаток средств на конец планируемого года</t>
  </si>
  <si>
    <t>Целевые субсидии</t>
  </si>
  <si>
    <t>Бюджетные инвестиции</t>
  </si>
  <si>
    <t>Выплаты, всего (кроме целевых субсидий и бюджетных инвестиций):</t>
  </si>
  <si>
    <t>Оплата труда и начисления на выплаты по оплате труда, всего:</t>
  </si>
  <si>
    <t>из них:</t>
  </si>
  <si>
    <t>Заработная плата</t>
  </si>
  <si>
    <t>Прочие выплаты</t>
  </si>
  <si>
    <t>Компенсация на книгоиздательскую продукцию</t>
  </si>
  <si>
    <t>Начисления на оплату труда</t>
  </si>
  <si>
    <t>Оплата работ, услуг, всего:</t>
  </si>
  <si>
    <t>Услуги связи</t>
  </si>
  <si>
    <t>Транспортные услуги</t>
  </si>
  <si>
    <t>Коммунальные услуги, всего</t>
  </si>
  <si>
    <t>Специальные</t>
  </si>
  <si>
    <t>Оплата тепловой энергии</t>
  </si>
  <si>
    <t>Оплата электрической энергии</t>
  </si>
  <si>
    <t>Оплата водоснабжения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</si>
  <si>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</si>
  <si>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</si>
  <si>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</si>
  <si>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обеспечение, всего:</t>
  </si>
  <si>
    <t>Пособия по социальной помощи населению</t>
  </si>
  <si>
    <t>Прочие расходы, всего:</t>
  </si>
  <si>
    <t>Прочие расходы</t>
  </si>
  <si>
    <t>Налог на имущество</t>
  </si>
  <si>
    <t>Земельный налог</t>
  </si>
  <si>
    <t>Транспортный налог</t>
  </si>
  <si>
    <t>Поступление нефинансовых активов, всего:</t>
  </si>
  <si>
    <t>Увеличение стоимости основных средств</t>
  </si>
  <si>
    <t>Увеличение стоимости материальных запасов</t>
  </si>
  <si>
    <t>Приобретение котельно-печного топлива</t>
  </si>
  <si>
    <t>СПРАВОЧНО:</t>
  </si>
  <si>
    <t>Объем публичных обязательств всего, в том числе:</t>
  </si>
  <si>
    <t>Меры социальной поддержки детей-сирот и детей, оставшихся без попечения родителей</t>
  </si>
  <si>
    <t>Закон Пермской области от 30.11.2004 № 1837-391 "О стипендиальном обеспечении и дополнительных формах материальной поддержки обучающихся и студентов образовательных учреждений начального и среднего профессионального образования"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</si>
  <si>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</si>
  <si>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Пермского края от 23.12.2010 № 729-ПК «О дополнительных мерах социальной поддержки отдельных категорий лиц, которым присуждена ученая степень кандидата наук, доктора наук, работающих в образовательных учреждениях Пермского края»</t>
  </si>
  <si>
    <t>Х</t>
  </si>
  <si>
    <t>211 (000000000000)</t>
  </si>
  <si>
    <t>212 (000000000000)</t>
  </si>
  <si>
    <t>212 (400400000000)</t>
  </si>
  <si>
    <t>213 (000000000000)</t>
  </si>
  <si>
    <t>221 (000000000000)</t>
  </si>
  <si>
    <t>222 (000000000000)</t>
  </si>
  <si>
    <t>223 (000000000000)</t>
  </si>
  <si>
    <t>223 (400100000000)</t>
  </si>
  <si>
    <t>223 (400200000000)</t>
  </si>
  <si>
    <t>223 (400300000000)</t>
  </si>
  <si>
    <t>224 (000000000000)</t>
  </si>
  <si>
    <t>225 (000000000000)</t>
  </si>
  <si>
    <t>226 (000000000000)</t>
  </si>
  <si>
    <t>262 (000000000000)</t>
  </si>
  <si>
    <t>290 (000000000000)</t>
  </si>
  <si>
    <t>290 (400600000000)</t>
  </si>
  <si>
    <t>290 (400700000000)</t>
  </si>
  <si>
    <t>290 (400800000000)</t>
  </si>
  <si>
    <t>310 (000000000000)</t>
  </si>
  <si>
    <t>340 (000000000000)</t>
  </si>
  <si>
    <t>340 (400900000000)</t>
  </si>
  <si>
    <t>(за счет внебюджетных источников)</t>
  </si>
  <si>
    <t>IV. Показатели по поступлениям и выплатам учреждения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</si>
  <si>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а также от иных видов деятельности всего:</t>
  </si>
  <si>
    <t>Поступления от деятельности, относящимся к иным видам деятельности, всего</t>
  </si>
  <si>
    <t>Выплаты, всего :</t>
  </si>
  <si>
    <t>(уполномоченное лицо)</t>
  </si>
  <si>
    <t>Главный бухгалтер учреждения</t>
  </si>
  <si>
    <t>Исполнитель</t>
  </si>
  <si>
    <t>телефон</t>
  </si>
  <si>
    <t xml:space="preserve">  (подпись)                                     (расшифровка подписи)</t>
  </si>
  <si>
    <t>_____________________________________________</t>
  </si>
  <si>
    <t>СВЕДЕНИЯ</t>
  </si>
  <si>
    <t>ОБ ОПЕРАЦИЯХ С ЦЕЛЕВЫМИ СУБСИДИЯМИ, ПРЕДОСТАВЛЯЕМЫМИ</t>
  </si>
  <si>
    <t>КОДЫ</t>
  </si>
  <si>
    <t>Форма по ОКУД</t>
  </si>
  <si>
    <r>
      <t>от  «</t>
    </r>
    <r>
      <rPr>
        <u val="single"/>
        <sz val="12"/>
        <color indexed="8"/>
        <rFont val="Times New Roman"/>
        <family val="1"/>
      </rPr>
      <t xml:space="preserve">      »                                  20    г.</t>
    </r>
  </si>
  <si>
    <t>Дата</t>
  </si>
  <si>
    <t>Государственное  учреждение (подразделение)</t>
  </si>
  <si>
    <t>Дата предоставления предыдущих сведений</t>
  </si>
  <si>
    <t>Наименование бюджета</t>
  </si>
  <si>
    <t>Бюджет Пермского края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</si>
  <si>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</si>
  <si>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</si>
  <si>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</si>
  <si>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</si>
  <si>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Министерство финансов Пермского края</t>
  </si>
  <si>
    <t>по ОКЕИ</t>
  </si>
  <si>
    <t>Единица измерения: руб. (с точностью до второго десятичного знака)</t>
  </si>
  <si>
    <t>по ОКВ</t>
  </si>
  <si>
    <t xml:space="preserve">Наименование субсидии </t>
  </si>
  <si>
    <t xml:space="preserve">Код субсидии 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</si>
  <si>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</si>
  <si>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</si>
  <si>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</si>
  <si>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</si>
  <si>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</si>
  <si>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</si>
  <si>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 ВСЕГО</t>
  </si>
  <si>
    <t>Номер страницы</t>
  </si>
  <si>
    <t>Всего страниц</t>
  </si>
  <si>
    <t>Отметка органа, осуществляющего ведение лицевого счета, о принятии настоящих сведений</t>
  </si>
  <si>
    <t>Руководитель финансово - экономической службы</t>
  </si>
  <si>
    <t>Ответственный исполнитель</t>
  </si>
  <si>
    <t>должность</t>
  </si>
  <si>
    <t>подпись</t>
  </si>
  <si>
    <t>расшифровка</t>
  </si>
  <si>
    <t xml:space="preserve">                                          УТВЕРЖДАЮ</t>
  </si>
  <si>
    <t xml:space="preserve">                                           «_____»_____________ 20__г.</t>
  </si>
  <si>
    <t xml:space="preserve">                                                        (подпись)      (расшифровка подписи)</t>
  </si>
  <si>
    <t xml:space="preserve">                                           _____________________________ </t>
  </si>
  <si>
    <t>«___»_____________20__ г.</t>
  </si>
  <si>
    <t xml:space="preserve">реализация конституционных прав граждан на получение начального и среднего профессионального образования, совершенствование их деловых качеств, подготовка их к выполнению новых трудовых функций. </t>
  </si>
  <si>
    <t>Услуга № 2(дополнительные образоватегльные услуги)</t>
  </si>
  <si>
    <t>Услуга №1(образовательные услуги)</t>
  </si>
  <si>
    <t>КГАОУ СПО "Нытвенский промышленно-экономический техникум"</t>
  </si>
  <si>
    <t>5942100383/594201001</t>
  </si>
  <si>
    <t>01</t>
  </si>
  <si>
    <t xml:space="preserve">к основной деятельности: 
реализация программ среднего профессионального образования;
реализация программ начального профессионального образования;
реализация общеобразовательных программ;
реализация программ дополнительного профессионального образования;
к иным видам деятельности:
проведение подготовительных курсов для поступающих в образовательные учреждения;
проведение курсов повышения квалификации;
профессиональная переподготовка специалистов с начальным и средним профессиональным образованием по профилю Автономного учреждения;
репетиторство и экстернат;
проведение курсов, спортивных секций, кружков по интересам;
повышение квалификации, профессиональная подготовка и переподготовка специалистов, высвобождающихся работников, незанятого населения и безработных граждан;
обучение по дополни¬тельным образовательным программам;
преподавание специальных курсов и циклов дисциплин; 
репетиторство, экстернат и дистанционное обучение; 
занятия с обучающимися углубленным изучением предметов, не предусмотренным соответствующими образовательными программами и государственными образовательными стандар¬тами;
обучение второй специальности (профессии), в том числе параллельно основным профессиональным программам;
обучение первичным навыкам работ и услуг, навыкам общественных отношений и поведения;
подготовительные, в том числе консультационные, информационные курсы и факультативы;
психолого-педагогические консультации и услуги;
профессиональная ориентация, профдиагностика и профотбор;
тестирование уровня знаний, способностей, наклонностей и т. п.;
профессиональная подготовка, переподготовка, повышение квалификации;
государственная (итоговая) аттестация лиц, завершивших обучение в форме самообразования, экстерната или в другом учебном заведении, не имеющем государственной аккредитации;
проведение семинаров, консультаций, стажировок, конкурсов, олимпиад, экскурсий, туристических походов и поездок, культурно-массовых и спортивных мероприятий;
занятия в любительских объединениях по интересам (клубы, школы, кружки, студии, секции, курсы, факультативы и т.д.);
создание различных групп и методов специального обучения;
оказание учебно-методических услуг;
реализация основных профессиональных образовательных программ среднего профессионального образования базовой и углубленной подготовки сверх заданий (контрольных цифр);
обучение иностранных граждан по договорам на возмездной основе.
учебно-производственная деятельность мастерских подразделений Автономного учреждения:
выполнение научно-технических работ и оказание услуг по договорам;
маркетинговые услуги.
</t>
  </si>
  <si>
    <t xml:space="preserve">Образовательные услуги:
- организация подготовительных курсов с различными сроками обучения;
- обучение лиц, пожелавших учиться на платной основе, в том числе из тех, кто не прошел по конкурсу в бюджетную группу;
- обучение лиц, желающих получить второе профессиональное образование;
- переподготовка (подготовка) работников по рабочим специальностям, входящим в профессиональную подготовку аккредитованных специальностей техникума;
- организация курсов по подготовке водителей, трактористов различных категорий;
- организация курсов по подготовке станочников, газоэлектросварщиков, поваров, операторов ЭВМ.
Иные договорные услуги:
          - аренда помещений техникума, оборудования, транспорта;
- выполнение перевозок грузов, людей транспортом техникума;
- выполнение работ с использованием сельскохозяйственной, землеройной и иной техники частным лицам и организациям;
- выполнение работ по обработке металлов резанием, прокат металла по заказам;
- выполнение электрогазосварочных работ;
- организация и проведение семинаров, совещаний, конференций, олимпиад на базе техникума;
- копирование документов;
- пользование информационной техникой техникума;
- реализация имущества, материалов.
</t>
  </si>
  <si>
    <t>I. Сведения о деятельности учреждения</t>
  </si>
  <si>
    <t>1.1. Цели деятельности учреждения;</t>
  </si>
  <si>
    <t>1.2. Виды деятельности учреждения;</t>
  </si>
  <si>
    <t>1.3. Перечень услуг (работ), осуществляемых на платной основе;</t>
  </si>
  <si>
    <t>1.4. Общая балансовая стоимость недвижимого государственного имущества, закрепленного собственником имущества за учреждением на праве оперативного управления, на дату составления Плана:</t>
  </si>
  <si>
    <t>- приобретенного учреждением за счет выделенных собственником имущества учреждения средств;</t>
  </si>
  <si>
    <t>- приобретенного учреждением за счет за счет доходов, полученных от иной приносящей доход деятельности;</t>
  </si>
  <si>
    <t>1.5.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</si>
  <si>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II. Показатели финансового состояния учреждения</t>
  </si>
  <si>
    <t>Наименования показателя</t>
  </si>
  <si>
    <t xml:space="preserve">I. Нефинансовые активы, всего: </t>
  </si>
  <si>
    <t xml:space="preserve">    из них:</t>
  </si>
  <si>
    <t>1.1. Общая балансовая стоимость недвижимого государственного имущества, всего</t>
  </si>
  <si>
    <t xml:space="preserve">        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</si>
  <si>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</si>
  <si>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</si>
  <si>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</si>
  <si>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</si>
  <si>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</si>
  <si>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</si>
  <si>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</si>
  <si>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</si>
  <si>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 xml:space="preserve">     из них:</t>
  </si>
  <si>
    <t xml:space="preserve">2.1. Дебиторская задолженность по доходам, полученным за счет средств бюджета </t>
  </si>
  <si>
    <t xml:space="preserve">2.2. Дебиторская задолженность по выданным авансам, полученным за счет средств бюджета, всего: </t>
  </si>
  <si>
    <t>2.2.1. по выданным авансам за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</si>
  <si>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</si>
  <si>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</si>
  <si>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</si>
  <si>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</si>
  <si>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</si>
  <si>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материальных запасов</t>
  </si>
  <si>
    <t>2.2.8.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</si>
  <si>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</si>
  <si>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</si>
  <si>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</si>
  <si>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</si>
  <si>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</si>
  <si>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</si>
  <si>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</si>
  <si>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материальных запасов</t>
  </si>
  <si>
    <t>2.3.8. по выданным авансам на прочие расходы</t>
  </si>
  <si>
    <t>III. Обязательства, всего</t>
  </si>
  <si>
    <t xml:space="preserve">      из них:</t>
  </si>
  <si>
    <t>3.1. Просроченная кредиторская задолженность</t>
  </si>
  <si>
    <t>3.2. Кредиторская задолженность по расчетам  с поставщиками и подрядчиками за счет средств бюджета, всего:</t>
  </si>
  <si>
    <t xml:space="preserve">       в том числе: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</si>
  <si>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</si>
  <si>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</si>
  <si>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</si>
  <si>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</si>
  <si>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</si>
  <si>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</si>
  <si>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</si>
  <si>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</si>
  <si>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</si>
  <si>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</si>
  <si>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</si>
  <si>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</si>
  <si>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</si>
  <si>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</si>
  <si>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</si>
  <si>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</si>
  <si>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</si>
  <si>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</si>
  <si>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</si>
  <si>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</si>
  <si>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</si>
  <si>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</si>
  <si>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34(272)3-01-03</t>
  </si>
  <si>
    <t>Мероприяти по организации оздоравления и отдыха детей</t>
  </si>
  <si>
    <t>2015 год</t>
  </si>
  <si>
    <t>Министерство образования Пермского края</t>
  </si>
  <si>
    <t>"____"________________20_14___г.</t>
  </si>
  <si>
    <t>на 2014год и плановый период</t>
  </si>
  <si>
    <t>3.2.10. по платежам во внебюджетные фонды</t>
  </si>
  <si>
    <t>Разрешенный к использованию остаток субсидии прошлых лет на начало 20__14__г.</t>
  </si>
  <si>
    <t>Руководитель</t>
  </si>
  <si>
    <t>М.С.Бояршинов</t>
  </si>
  <si>
    <t>Н.Л.Окулова</t>
  </si>
  <si>
    <t>ГОСУДАРСТВЕННОМУ (МУНИЦИПАЛЬНОМУ) УЧРЕЖДЕНИЮ НА 20_14___ Г.</t>
  </si>
  <si>
    <t>Всего 2014 год</t>
  </si>
  <si>
    <t>2016 год</t>
  </si>
  <si>
    <t>Руководитель учреждения</t>
  </si>
  <si>
    <t>2015год</t>
  </si>
  <si>
    <t xml:space="preserve"> Руководитель учреждения</t>
  </si>
  <si>
    <t>Мероприятия по прведению образовательных организаций в нормативное состояние</t>
  </si>
  <si>
    <t>«_____»_________________  20_14__ г.</t>
  </si>
  <si>
    <t>Министерство образования и науки</t>
  </si>
  <si>
    <t>Пермского края</t>
  </si>
  <si>
    <t>Министерство обоазования и науки</t>
  </si>
  <si>
    <t>Министерство образования и науки  Пермского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</si>
</sst>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</numFmts>
  <fonts count="3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56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0020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37" fillId="0" borderId="21" xfId="53" applyNumberFormat="1" applyFont="1" applyFill="1" applyBorder="1" applyAlignment="1">
      <alignment horizontal="right" vertical="top" wrapText="1"/>
      <protection/>
    </xf>
    <xf numFmtId="4" fontId="3" fillId="0" borderId="11" xfId="0" applyNumberFormat="1" applyFont="1" applyBorder="1" applyAlignment="1">
      <alignment/>
    </xf>
    <xf numFmtId="0" fontId="9" fillId="0" borderId="2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8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61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раздел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4">
      <selection activeCell="B29" sqref="B29"/>
    </sheetView>
  </sheetViews>
  <sheetFormatPr defaultColWidth="9.00390625" defaultRowHeight="12.75"/>
  <cols>
    <col min="1" max="1" width="30.625" style="3" customWidth="1"/>
    <col min="2" max="2" width="26.125" style="3" customWidth="1"/>
    <col min="3" max="3" width="16.125" style="3" customWidth="1"/>
    <col min="4" max="4" width="13.75390625" style="3" customWidth="1"/>
    <col min="5" max="5" width="12.375" style="3" customWidth="1"/>
    <col min="6" max="16384" width="9.125" style="3" customWidth="1"/>
  </cols>
  <sheetData>
    <row r="1" ht="15.75">
      <c r="C1" s="4" t="s">
        <v>11</v>
      </c>
    </row>
    <row r="2" ht="15.75">
      <c r="C2" s="4"/>
    </row>
    <row r="3" spans="3:5" ht="15.75">
      <c r="C3" s="99" t="s">
        <v>238</v>
      </c>
      <c r="D3" s="99"/>
      <c r="E3" s="99"/>
    </row>
    <row r="4" spans="3:5" ht="15.75">
      <c r="C4" s="99" t="s">
        <v>237</v>
      </c>
      <c r="D4" s="99"/>
      <c r="E4" s="99"/>
    </row>
    <row r="5" ht="15.75">
      <c r="C5" s="4"/>
    </row>
    <row r="7" ht="12.75">
      <c r="C7" s="3" t="s">
        <v>12</v>
      </c>
    </row>
    <row r="8" ht="12.75">
      <c r="C8" s="3" t="s">
        <v>13</v>
      </c>
    </row>
    <row r="10" ht="12.75">
      <c r="C10" s="3" t="s">
        <v>14</v>
      </c>
    </row>
    <row r="15" spans="1:5" ht="15.75">
      <c r="A15" s="59" t="s">
        <v>0</v>
      </c>
      <c r="B15" s="59"/>
      <c r="C15" s="59"/>
      <c r="D15" s="59"/>
      <c r="E15" s="59"/>
    </row>
    <row r="16" spans="1:5" ht="15.75">
      <c r="A16" s="59" t="s">
        <v>222</v>
      </c>
      <c r="B16" s="59"/>
      <c r="C16" s="59"/>
      <c r="D16" s="59"/>
      <c r="E16" s="59"/>
    </row>
    <row r="19" ht="12.75">
      <c r="A19" s="3" t="s">
        <v>221</v>
      </c>
    </row>
    <row r="21" spans="1:5" ht="12.75">
      <c r="A21" s="3" t="s">
        <v>1</v>
      </c>
      <c r="B21" s="3" t="s">
        <v>143</v>
      </c>
      <c r="E21" s="5" t="s">
        <v>2</v>
      </c>
    </row>
    <row r="22" spans="4:5" ht="12.75">
      <c r="D22" s="6" t="s">
        <v>15</v>
      </c>
      <c r="E22" s="60"/>
    </row>
    <row r="23" spans="4:5" ht="12.75">
      <c r="D23" s="6" t="s">
        <v>16</v>
      </c>
      <c r="E23" s="61"/>
    </row>
    <row r="24" spans="4:5" ht="12.75">
      <c r="D24" s="6" t="s">
        <v>3</v>
      </c>
      <c r="E24" s="5"/>
    </row>
    <row r="25" spans="1:5" ht="12.75">
      <c r="A25" s="3" t="s">
        <v>4</v>
      </c>
      <c r="B25" s="3" t="s">
        <v>144</v>
      </c>
      <c r="D25" s="6" t="s">
        <v>6</v>
      </c>
      <c r="E25" s="5">
        <v>36442720</v>
      </c>
    </row>
    <row r="26" spans="4:5" ht="12.75">
      <c r="D26" s="6"/>
      <c r="E26" s="5"/>
    </row>
    <row r="27" spans="1:5" ht="12.75">
      <c r="A27" s="3" t="s">
        <v>7</v>
      </c>
      <c r="D27" s="6"/>
      <c r="E27" s="5"/>
    </row>
    <row r="28" spans="4:5" ht="12.75">
      <c r="D28" s="6" t="s">
        <v>8</v>
      </c>
      <c r="E28" s="5">
        <v>383</v>
      </c>
    </row>
    <row r="29" spans="4:5" ht="12.75">
      <c r="D29" s="6" t="s">
        <v>9</v>
      </c>
      <c r="E29" s="5">
        <v>830</v>
      </c>
    </row>
    <row r="30" spans="1:5" ht="12.75">
      <c r="A30" s="3" t="s">
        <v>10</v>
      </c>
      <c r="D30" s="6"/>
      <c r="E30" s="5"/>
    </row>
    <row r="31" spans="1:5" ht="12.75">
      <c r="A31" s="3" t="s">
        <v>239</v>
      </c>
      <c r="D31" s="6"/>
      <c r="E31" s="5"/>
    </row>
    <row r="32" spans="4:5" ht="12.75">
      <c r="D32" s="6"/>
      <c r="E32" s="5"/>
    </row>
  </sheetData>
  <sheetProtection/>
  <mergeCells count="5">
    <mergeCell ref="A15:E15"/>
    <mergeCell ref="A16:E16"/>
    <mergeCell ref="E22:E23"/>
    <mergeCell ref="C3:E3"/>
    <mergeCell ref="C4:E4"/>
  </mergeCell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40">
      <selection activeCell="B53" sqref="B53"/>
    </sheetView>
  </sheetViews>
  <sheetFormatPr defaultColWidth="9.00390625" defaultRowHeight="12.75"/>
  <cols>
    <col min="1" max="1" width="84.125" style="3" customWidth="1"/>
    <col min="2" max="2" width="26.125" style="3" customWidth="1"/>
    <col min="3" max="3" width="29.875" style="3" customWidth="1"/>
    <col min="4" max="4" width="18.375" style="3" customWidth="1"/>
    <col min="5" max="5" width="12.25390625" style="3" customWidth="1"/>
    <col min="6" max="16384" width="9.125" style="3" customWidth="1"/>
  </cols>
  <sheetData>
    <row r="1" spans="1:5" ht="12.75" customHeight="1">
      <c r="A1" s="59" t="s">
        <v>148</v>
      </c>
      <c r="B1" s="59"/>
      <c r="C1" s="43"/>
      <c r="D1" s="43"/>
      <c r="E1" s="43"/>
    </row>
    <row r="2" ht="15.75">
      <c r="C2" s="4"/>
    </row>
    <row r="3" spans="1:3" ht="15.75">
      <c r="A3" s="3" t="s">
        <v>149</v>
      </c>
      <c r="C3" s="4"/>
    </row>
    <row r="4" spans="1:3" ht="38.25">
      <c r="A4" s="40" t="s">
        <v>140</v>
      </c>
      <c r="C4" s="4"/>
    </row>
    <row r="5" spans="1:3" ht="15.75">
      <c r="A5" s="3" t="s">
        <v>150</v>
      </c>
      <c r="C5" s="4"/>
    </row>
    <row r="6" spans="1:5" ht="409.5" customHeight="1">
      <c r="A6" s="40" t="s">
        <v>146</v>
      </c>
      <c r="B6" s="48"/>
      <c r="C6" s="7"/>
      <c r="D6" s="7"/>
      <c r="E6" s="7"/>
    </row>
    <row r="7" ht="12.75">
      <c r="A7" s="3" t="s">
        <v>151</v>
      </c>
    </row>
    <row r="8" ht="299.25" customHeight="1">
      <c r="A8" s="40" t="s">
        <v>147</v>
      </c>
    </row>
    <row r="9" spans="1:5" ht="25.5" customHeight="1">
      <c r="A9" s="48" t="s">
        <v>152</v>
      </c>
      <c r="B9" s="48">
        <v>3476100.44</v>
      </c>
      <c r="C9" s="7"/>
      <c r="D9" s="7"/>
      <c r="E9" s="7"/>
    </row>
    <row r="10" spans="1:2" ht="12.75">
      <c r="A10" s="44" t="s">
        <v>153</v>
      </c>
      <c r="B10" s="3">
        <v>0</v>
      </c>
    </row>
    <row r="11" spans="1:5" ht="15.75">
      <c r="A11" s="44" t="s">
        <v>154</v>
      </c>
      <c r="B11" s="41"/>
      <c r="C11" s="43"/>
      <c r="D11" s="43"/>
      <c r="E11" s="43"/>
    </row>
    <row r="12" spans="1:2" ht="25.5">
      <c r="A12" s="48" t="s">
        <v>155</v>
      </c>
      <c r="B12" s="3">
        <v>23027475.6</v>
      </c>
    </row>
    <row r="13" ht="12.75">
      <c r="B13" s="3">
        <v>10947520.55</v>
      </c>
    </row>
    <row r="14" ht="15.75">
      <c r="A14" s="41" t="s">
        <v>156</v>
      </c>
    </row>
    <row r="15" spans="3:5" ht="15.75">
      <c r="C15" s="43"/>
      <c r="D15" s="43"/>
      <c r="E15" s="43"/>
    </row>
    <row r="16" spans="1:5" ht="15.75">
      <c r="A16" s="42" t="s">
        <v>157</v>
      </c>
      <c r="B16" s="5" t="s">
        <v>17</v>
      </c>
      <c r="C16" s="43"/>
      <c r="D16" s="43"/>
      <c r="E16" s="43"/>
    </row>
    <row r="17" spans="1:2" ht="12.75">
      <c r="A17" s="45" t="s">
        <v>158</v>
      </c>
      <c r="B17" s="46">
        <v>26503576.04</v>
      </c>
    </row>
    <row r="18" spans="1:2" ht="15.75">
      <c r="A18" s="8" t="s">
        <v>159</v>
      </c>
      <c r="B18" s="47"/>
    </row>
    <row r="19" spans="1:2" ht="15.75">
      <c r="A19" s="8" t="s">
        <v>160</v>
      </c>
      <c r="B19" s="57">
        <v>3476100.44</v>
      </c>
    </row>
    <row r="20" spans="1:2" ht="12.75">
      <c r="A20" s="8" t="s">
        <v>161</v>
      </c>
      <c r="B20" s="46"/>
    </row>
    <row r="21" spans="1:2" ht="25.5">
      <c r="A21" s="8" t="s">
        <v>162</v>
      </c>
      <c r="B21" s="46">
        <v>3476100.44</v>
      </c>
    </row>
    <row r="22" spans="1:2" ht="25.5">
      <c r="A22" s="8" t="s">
        <v>163</v>
      </c>
      <c r="B22" s="46"/>
    </row>
    <row r="23" spans="1:2" ht="25.5">
      <c r="A23" s="8" t="s">
        <v>164</v>
      </c>
      <c r="B23" s="46">
        <v>0</v>
      </c>
    </row>
    <row r="24" spans="1:2" ht="12.75">
      <c r="A24" s="8" t="s">
        <v>165</v>
      </c>
      <c r="B24" s="46">
        <v>2071928.89</v>
      </c>
    </row>
    <row r="25" spans="1:2" ht="12.75">
      <c r="A25" s="8" t="s">
        <v>166</v>
      </c>
      <c r="B25" s="46">
        <v>23027475.6</v>
      </c>
    </row>
    <row r="26" spans="1:2" ht="12.75">
      <c r="A26" s="8" t="s">
        <v>161</v>
      </c>
      <c r="B26" s="46"/>
    </row>
    <row r="27" spans="1:2" ht="12.75">
      <c r="A27" s="8" t="s">
        <v>167</v>
      </c>
      <c r="B27" s="46">
        <v>10947520.55</v>
      </c>
    </row>
    <row r="28" spans="1:2" ht="12.75">
      <c r="A28" s="8" t="s">
        <v>168</v>
      </c>
      <c r="B28" s="46">
        <v>110808.81</v>
      </c>
    </row>
    <row r="29" spans="1:2" ht="12.75">
      <c r="A29" s="9" t="s">
        <v>169</v>
      </c>
      <c r="B29" s="46"/>
    </row>
    <row r="30" spans="1:2" ht="12.75">
      <c r="A30" s="8" t="s">
        <v>170</v>
      </c>
      <c r="B30" s="46"/>
    </row>
    <row r="31" spans="1:2" ht="12.75">
      <c r="A31" s="8" t="s">
        <v>171</v>
      </c>
      <c r="B31" s="46"/>
    </row>
    <row r="32" spans="1:2" ht="12.75">
      <c r="A32" s="8" t="s">
        <v>172</v>
      </c>
      <c r="B32" s="46"/>
    </row>
    <row r="33" spans="1:2" ht="12.75">
      <c r="A33" s="8" t="s">
        <v>161</v>
      </c>
      <c r="B33" s="46"/>
    </row>
    <row r="34" spans="1:2" ht="12.75">
      <c r="A34" s="8" t="s">
        <v>173</v>
      </c>
      <c r="B34" s="46"/>
    </row>
    <row r="35" spans="1:2" ht="12.75">
      <c r="A35" s="8" t="s">
        <v>174</v>
      </c>
      <c r="B35" s="46"/>
    </row>
    <row r="36" spans="1:2" ht="12.75">
      <c r="A36" s="8" t="s">
        <v>175</v>
      </c>
      <c r="B36" s="46"/>
    </row>
    <row r="37" spans="1:2" ht="12.75">
      <c r="A37" s="8" t="s">
        <v>176</v>
      </c>
      <c r="B37" s="46"/>
    </row>
    <row r="38" spans="1:2" ht="12.75">
      <c r="A38" s="8" t="s">
        <v>177</v>
      </c>
      <c r="B38" s="46"/>
    </row>
    <row r="39" spans="1:2" ht="12.75">
      <c r="A39" s="8" t="s">
        <v>178</v>
      </c>
      <c r="B39" s="46"/>
    </row>
    <row r="40" spans="1:2" ht="12.75">
      <c r="A40" s="8" t="s">
        <v>179</v>
      </c>
      <c r="B40" s="46"/>
    </row>
    <row r="41" spans="1:2" ht="12.75">
      <c r="A41" s="8" t="s">
        <v>180</v>
      </c>
      <c r="B41" s="46"/>
    </row>
    <row r="42" spans="1:2" ht="25.5">
      <c r="A42" s="8" t="s">
        <v>181</v>
      </c>
      <c r="B42" s="46"/>
    </row>
    <row r="43" spans="1:2" ht="12.75">
      <c r="A43" s="8" t="s">
        <v>161</v>
      </c>
      <c r="B43" s="46"/>
    </row>
    <row r="44" spans="1:2" ht="12.75">
      <c r="A44" s="8" t="s">
        <v>182</v>
      </c>
      <c r="B44" s="46"/>
    </row>
    <row r="45" spans="1:2" ht="12.75">
      <c r="A45" s="8" t="s">
        <v>183</v>
      </c>
      <c r="B45" s="46"/>
    </row>
    <row r="46" spans="1:2" ht="12.75">
      <c r="A46" s="8" t="s">
        <v>184</v>
      </c>
      <c r="B46" s="46"/>
    </row>
    <row r="47" spans="1:2" ht="12.75">
      <c r="A47" s="8" t="s">
        <v>185</v>
      </c>
      <c r="B47" s="46"/>
    </row>
    <row r="48" spans="1:2" ht="12.75">
      <c r="A48" s="8" t="s">
        <v>186</v>
      </c>
      <c r="B48" s="46"/>
    </row>
    <row r="49" spans="1:2" ht="12.75">
      <c r="A49" s="8" t="s">
        <v>187</v>
      </c>
      <c r="B49" s="46"/>
    </row>
    <row r="50" spans="1:2" ht="12.75">
      <c r="A50" s="8" t="s">
        <v>188</v>
      </c>
      <c r="B50" s="46"/>
    </row>
    <row r="51" spans="1:2" ht="12.75">
      <c r="A51" s="8" t="s">
        <v>189</v>
      </c>
      <c r="B51" s="46"/>
    </row>
    <row r="52" spans="1:2" ht="12.75">
      <c r="A52" s="9" t="s">
        <v>190</v>
      </c>
      <c r="B52" s="46">
        <v>-665059.67</v>
      </c>
    </row>
    <row r="53" spans="1:2" ht="12.75">
      <c r="A53" s="8" t="s">
        <v>191</v>
      </c>
      <c r="B53" s="46"/>
    </row>
    <row r="54" spans="1:2" ht="12.75">
      <c r="A54" s="8" t="s">
        <v>192</v>
      </c>
      <c r="B54" s="46"/>
    </row>
    <row r="55" spans="1:2" ht="25.5">
      <c r="A55" s="8" t="s">
        <v>193</v>
      </c>
      <c r="B55" s="46"/>
    </row>
    <row r="56" spans="1:2" ht="12.75">
      <c r="A56" s="8" t="s">
        <v>194</v>
      </c>
      <c r="B56" s="46"/>
    </row>
    <row r="57" spans="1:2" ht="12.75">
      <c r="A57" s="8" t="s">
        <v>195</v>
      </c>
      <c r="B57" s="46"/>
    </row>
    <row r="58" spans="1:2" ht="12.75">
      <c r="A58" s="8" t="s">
        <v>196</v>
      </c>
      <c r="B58" s="46"/>
    </row>
    <row r="59" spans="1:2" ht="12.75">
      <c r="A59" s="8" t="s">
        <v>197</v>
      </c>
      <c r="B59" s="46"/>
    </row>
    <row r="60" spans="1:2" ht="12.75">
      <c r="A60" s="8" t="s">
        <v>198</v>
      </c>
      <c r="B60" s="46"/>
    </row>
    <row r="61" spans="1:2" ht="12.75">
      <c r="A61" s="8" t="s">
        <v>199</v>
      </c>
      <c r="B61" s="46"/>
    </row>
    <row r="62" spans="1:2" ht="12.75">
      <c r="A62" s="8" t="s">
        <v>200</v>
      </c>
      <c r="B62" s="46"/>
    </row>
    <row r="63" spans="1:2" ht="12.75">
      <c r="A63" s="8" t="s">
        <v>201</v>
      </c>
      <c r="B63" s="46"/>
    </row>
    <row r="64" spans="1:2" ht="12.75">
      <c r="A64" s="8" t="s">
        <v>202</v>
      </c>
      <c r="B64" s="46"/>
    </row>
    <row r="65" spans="1:2" ht="12.75">
      <c r="A65" s="8" t="s">
        <v>203</v>
      </c>
      <c r="B65" s="46"/>
    </row>
    <row r="66" spans="1:2" ht="12.75">
      <c r="A66" s="8" t="s">
        <v>223</v>
      </c>
      <c r="B66" s="46">
        <v>-665059.67</v>
      </c>
    </row>
    <row r="67" spans="1:2" ht="12.75">
      <c r="A67" s="8" t="s">
        <v>204</v>
      </c>
      <c r="B67" s="46"/>
    </row>
    <row r="68" spans="1:2" ht="25.5">
      <c r="A68" s="8" t="s">
        <v>205</v>
      </c>
      <c r="B68" s="46"/>
    </row>
    <row r="69" spans="1:2" ht="12.75">
      <c r="A69" s="8" t="s">
        <v>194</v>
      </c>
      <c r="B69" s="46"/>
    </row>
    <row r="70" spans="1:2" ht="12.75">
      <c r="A70" s="8" t="s">
        <v>206</v>
      </c>
      <c r="B70" s="46"/>
    </row>
    <row r="71" spans="1:2" ht="12.75">
      <c r="A71" s="8" t="s">
        <v>207</v>
      </c>
      <c r="B71" s="46"/>
    </row>
    <row r="72" spans="1:2" ht="12.75">
      <c r="A72" s="8" t="s">
        <v>208</v>
      </c>
      <c r="B72" s="46"/>
    </row>
    <row r="73" spans="1:2" ht="12.75">
      <c r="A73" s="8" t="s">
        <v>209</v>
      </c>
      <c r="B73" s="46"/>
    </row>
    <row r="74" spans="1:2" ht="12.75">
      <c r="A74" s="8" t="s">
        <v>210</v>
      </c>
      <c r="B74" s="46"/>
    </row>
    <row r="75" spans="1:2" ht="12.75">
      <c r="A75" s="8" t="s">
        <v>211</v>
      </c>
      <c r="B75" s="46"/>
    </row>
    <row r="76" spans="1:2" ht="12.75">
      <c r="A76" s="8" t="s">
        <v>212</v>
      </c>
      <c r="B76" s="46"/>
    </row>
    <row r="77" spans="1:2" ht="12.75">
      <c r="A77" s="8" t="s">
        <v>213</v>
      </c>
      <c r="B77" s="46"/>
    </row>
    <row r="78" spans="1:2" ht="12.75">
      <c r="A78" s="8" t="s">
        <v>214</v>
      </c>
      <c r="B78" s="46"/>
    </row>
    <row r="79" spans="1:2" ht="12.75">
      <c r="A79" s="8" t="s">
        <v>215</v>
      </c>
      <c r="B79" s="46"/>
    </row>
    <row r="80" spans="1:2" ht="12.75">
      <c r="A80" s="8" t="s">
        <v>216</v>
      </c>
      <c r="B80" s="46"/>
    </row>
  </sheetData>
  <sheetProtection/>
  <mergeCells count="1">
    <mergeCell ref="A1:B1"/>
  </mergeCell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0">
      <selection activeCell="D56" sqref="D56"/>
    </sheetView>
  </sheetViews>
  <sheetFormatPr defaultColWidth="9.00390625" defaultRowHeight="12.75"/>
  <cols>
    <col min="1" max="1" width="50.875" style="0" customWidth="1"/>
    <col min="2" max="2" width="18.625" style="0" customWidth="1"/>
    <col min="3" max="3" width="15.125" style="0" customWidth="1"/>
    <col min="4" max="4" width="14.625" style="0" customWidth="1"/>
    <col min="5" max="5" width="14.375" style="0" customWidth="1"/>
    <col min="6" max="6" width="14.875" style="0" customWidth="1"/>
    <col min="7" max="7" width="15.875" style="0" customWidth="1"/>
  </cols>
  <sheetData>
    <row r="1" spans="1:7" ht="15.75">
      <c r="A1" s="59" t="s">
        <v>18</v>
      </c>
      <c r="B1" s="59"/>
      <c r="C1" s="59"/>
      <c r="D1" s="59"/>
      <c r="E1" s="59"/>
      <c r="F1" s="59"/>
      <c r="G1" s="59"/>
    </row>
    <row r="2" spans="1:7" ht="15.75">
      <c r="A2" s="59" t="s">
        <v>19</v>
      </c>
      <c r="B2" s="59"/>
      <c r="C2" s="59"/>
      <c r="D2" s="59"/>
      <c r="E2" s="59"/>
      <c r="F2" s="59"/>
      <c r="G2" s="59"/>
    </row>
    <row r="3" spans="1:7" ht="12.75">
      <c r="A3" s="62" t="s">
        <v>20</v>
      </c>
      <c r="B3" s="64" t="s">
        <v>21</v>
      </c>
      <c r="C3" s="62" t="s">
        <v>229</v>
      </c>
      <c r="D3" s="62" t="s">
        <v>22</v>
      </c>
      <c r="E3" s="62"/>
      <c r="F3" s="62" t="s">
        <v>219</v>
      </c>
      <c r="G3" s="62" t="s">
        <v>230</v>
      </c>
    </row>
    <row r="4" spans="1:7" ht="79.5" customHeight="1">
      <c r="A4" s="64"/>
      <c r="B4" s="65"/>
      <c r="C4" s="62"/>
      <c r="D4" s="10" t="s">
        <v>23</v>
      </c>
      <c r="E4" s="10" t="s">
        <v>24</v>
      </c>
      <c r="F4" s="62"/>
      <c r="G4" s="62"/>
    </row>
    <row r="5" spans="1:7" ht="12.75">
      <c r="A5" s="8" t="s">
        <v>25</v>
      </c>
      <c r="B5" s="12" t="s">
        <v>67</v>
      </c>
      <c r="C5" s="38"/>
      <c r="D5" s="38"/>
      <c r="E5" s="38"/>
      <c r="F5" s="38">
        <v>0</v>
      </c>
      <c r="G5" s="38">
        <v>0</v>
      </c>
    </row>
    <row r="6" spans="1:7" ht="12.75">
      <c r="A6" s="9" t="s">
        <v>26</v>
      </c>
      <c r="B6" s="12" t="s">
        <v>67</v>
      </c>
      <c r="C6" s="38">
        <v>23776667</v>
      </c>
      <c r="D6" s="38">
        <v>23776667</v>
      </c>
      <c r="E6" s="38">
        <f>E8+E9+E10+E11</f>
        <v>0</v>
      </c>
      <c r="F6" s="38">
        <v>23848598.66</v>
      </c>
      <c r="G6" s="38">
        <v>23924143.3</v>
      </c>
    </row>
    <row r="7" spans="1:7" ht="12.75">
      <c r="A7" s="8" t="s">
        <v>27</v>
      </c>
      <c r="B7" s="12" t="s">
        <v>67</v>
      </c>
      <c r="C7" s="38"/>
      <c r="D7" s="38"/>
      <c r="E7" s="38"/>
      <c r="F7" s="38"/>
      <c r="G7" s="38"/>
    </row>
    <row r="8" spans="1:7" ht="38.25">
      <c r="A8" s="8" t="s">
        <v>28</v>
      </c>
      <c r="B8" s="12" t="s">
        <v>67</v>
      </c>
      <c r="C8" s="38">
        <v>23776667</v>
      </c>
      <c r="D8" s="38">
        <v>23776667</v>
      </c>
      <c r="E8" s="38"/>
      <c r="F8" s="38">
        <v>23848598.66</v>
      </c>
      <c r="G8" s="38">
        <v>23924143.3</v>
      </c>
    </row>
    <row r="9" spans="1:7" ht="12.75">
      <c r="A9" s="8" t="s">
        <v>29</v>
      </c>
      <c r="B9" s="12" t="s">
        <v>67</v>
      </c>
      <c r="C9" s="38"/>
      <c r="D9" s="38"/>
      <c r="E9" s="38"/>
      <c r="F9" s="38"/>
      <c r="G9" s="38"/>
    </row>
    <row r="10" spans="1:7" ht="12.75">
      <c r="A10" s="8" t="s">
        <v>30</v>
      </c>
      <c r="B10" s="12" t="s">
        <v>67</v>
      </c>
      <c r="C10" s="38"/>
      <c r="D10" s="38"/>
      <c r="E10" s="38"/>
      <c r="F10" s="38"/>
      <c r="G10" s="38"/>
    </row>
    <row r="11" spans="1:7" ht="12.75">
      <c r="A11" s="8" t="s">
        <v>31</v>
      </c>
      <c r="B11" s="12" t="s">
        <v>67</v>
      </c>
      <c r="C11" s="38"/>
      <c r="D11" s="38"/>
      <c r="E11" s="38"/>
      <c r="F11" s="38"/>
      <c r="G11" s="38"/>
    </row>
    <row r="12" spans="1:7" ht="25.5">
      <c r="A12" s="9" t="s">
        <v>32</v>
      </c>
      <c r="B12" s="13"/>
      <c r="C12" s="38">
        <f>C14+C20+C33+C36+C42</f>
        <v>23776667</v>
      </c>
      <c r="D12" s="38">
        <f>D14+D20+D33+D36+D42</f>
        <v>23776667</v>
      </c>
      <c r="E12" s="38">
        <f>E14+E20+E33+E36+E42</f>
        <v>0</v>
      </c>
      <c r="F12" s="38">
        <f>F14+F20+F33+F36+F42</f>
        <v>23848598.66</v>
      </c>
      <c r="G12" s="38">
        <f>G14+G20+G33+G36+G42</f>
        <v>23924143.3</v>
      </c>
    </row>
    <row r="13" spans="1:7" ht="12.75">
      <c r="A13" s="8" t="s">
        <v>27</v>
      </c>
      <c r="B13" s="12"/>
      <c r="C13" s="38"/>
      <c r="D13" s="38"/>
      <c r="E13" s="38"/>
      <c r="F13" s="38">
        <f>F15+F21+F34+F37+F43</f>
        <v>0</v>
      </c>
      <c r="G13" s="38">
        <f>G15+G21+G34+G37+G43</f>
        <v>0</v>
      </c>
    </row>
    <row r="14" spans="1:7" ht="25.5">
      <c r="A14" s="8" t="s">
        <v>33</v>
      </c>
      <c r="B14" s="12">
        <v>210</v>
      </c>
      <c r="C14" s="38">
        <f>C16+C17+C18+C19</f>
        <v>17503100</v>
      </c>
      <c r="D14" s="38">
        <f>D16+D17+D18+D19</f>
        <v>17503100</v>
      </c>
      <c r="E14" s="38">
        <f>E16+E17+E18+E19</f>
        <v>0</v>
      </c>
      <c r="F14" s="38">
        <f>F16+F17+F18+F19</f>
        <v>17503100</v>
      </c>
      <c r="G14" s="38">
        <f>G16+G17+G18+G19</f>
        <v>17503100</v>
      </c>
    </row>
    <row r="15" spans="1:7" ht="12.75">
      <c r="A15" s="8" t="s">
        <v>34</v>
      </c>
      <c r="B15" s="12"/>
      <c r="C15" s="38"/>
      <c r="D15" s="38"/>
      <c r="E15" s="38"/>
      <c r="F15" s="38"/>
      <c r="G15" s="38"/>
    </row>
    <row r="16" spans="1:7" ht="12.75">
      <c r="A16" s="8" t="s">
        <v>35</v>
      </c>
      <c r="B16" s="12" t="s">
        <v>68</v>
      </c>
      <c r="C16" s="38">
        <v>13443241</v>
      </c>
      <c r="D16" s="38">
        <v>13443241</v>
      </c>
      <c r="E16" s="38"/>
      <c r="F16" s="38">
        <v>13443241</v>
      </c>
      <c r="G16" s="38">
        <v>13443241</v>
      </c>
    </row>
    <row r="17" spans="1:7" ht="12.75">
      <c r="A17" s="8" t="s">
        <v>36</v>
      </c>
      <c r="B17" s="12" t="s">
        <v>69</v>
      </c>
      <c r="C17" s="38"/>
      <c r="D17" s="38"/>
      <c r="E17" s="38"/>
      <c r="F17" s="38"/>
      <c r="G17" s="38"/>
    </row>
    <row r="18" spans="1:7" ht="12.75">
      <c r="A18" s="8" t="s">
        <v>37</v>
      </c>
      <c r="B18" s="12" t="s">
        <v>70</v>
      </c>
      <c r="C18" s="38"/>
      <c r="D18" s="38"/>
      <c r="E18" s="38"/>
      <c r="F18" s="38"/>
      <c r="G18" s="38"/>
    </row>
    <row r="19" spans="1:7" ht="12.75">
      <c r="A19" s="8" t="s">
        <v>38</v>
      </c>
      <c r="B19" s="12" t="s">
        <v>71</v>
      </c>
      <c r="C19" s="38">
        <v>4059859</v>
      </c>
      <c r="D19" s="38">
        <v>4059859</v>
      </c>
      <c r="E19" s="38"/>
      <c r="F19" s="38">
        <v>4059859</v>
      </c>
      <c r="G19" s="38">
        <v>4059859</v>
      </c>
    </row>
    <row r="20" spans="1:7" ht="12.75">
      <c r="A20" s="8" t="s">
        <v>39</v>
      </c>
      <c r="B20" s="12">
        <v>220</v>
      </c>
      <c r="C20" s="38">
        <f>C22+C23+C24+C30+C31+C32</f>
        <v>4153198.8</v>
      </c>
      <c r="D20" s="38">
        <f>D22+D23+D24+D31+D32</f>
        <v>4153198.8</v>
      </c>
      <c r="E20" s="38">
        <f>E22+E23+E24+E30+E31+E32</f>
        <v>0</v>
      </c>
      <c r="F20" s="38">
        <f>F22+F23+F24+F31+F32</f>
        <v>4153198.8</v>
      </c>
      <c r="G20" s="38">
        <f>G22+G23+G24+G31+G32</f>
        <v>4153198.8</v>
      </c>
    </row>
    <row r="21" spans="1:7" ht="12.75">
      <c r="A21" s="8" t="s">
        <v>34</v>
      </c>
      <c r="B21" s="12"/>
      <c r="C21" s="38"/>
      <c r="D21" s="38"/>
      <c r="E21" s="38"/>
      <c r="F21" s="38"/>
      <c r="G21" s="38"/>
    </row>
    <row r="22" spans="1:7" ht="12.75">
      <c r="A22" s="8" t="s">
        <v>40</v>
      </c>
      <c r="B22" s="12" t="s">
        <v>72</v>
      </c>
      <c r="C22" s="38">
        <v>88941</v>
      </c>
      <c r="D22" s="38">
        <v>88941</v>
      </c>
      <c r="E22" s="38"/>
      <c r="F22" s="38">
        <v>88941</v>
      </c>
      <c r="G22" s="38">
        <v>88941</v>
      </c>
    </row>
    <row r="23" spans="1:7" ht="12.75">
      <c r="A23" s="8" t="s">
        <v>41</v>
      </c>
      <c r="B23" s="12" t="s">
        <v>73</v>
      </c>
      <c r="C23" s="38">
        <v>13500</v>
      </c>
      <c r="D23" s="38">
        <v>13500</v>
      </c>
      <c r="E23" s="38"/>
      <c r="F23" s="38">
        <v>13500</v>
      </c>
      <c r="G23" s="38">
        <v>13500</v>
      </c>
    </row>
    <row r="24" spans="1:7" ht="12.75">
      <c r="A24" s="8" t="s">
        <v>42</v>
      </c>
      <c r="B24" s="12">
        <v>223</v>
      </c>
      <c r="C24" s="38">
        <f>C27+C28+C29</f>
        <v>2157417</v>
      </c>
      <c r="D24" s="38">
        <f>D27+D28+D29</f>
        <v>2157417</v>
      </c>
      <c r="E24" s="38">
        <f>E27+E28+E29</f>
        <v>0</v>
      </c>
      <c r="F24" s="38">
        <f>F27+F28+F29</f>
        <v>2157417</v>
      </c>
      <c r="G24" s="38">
        <f>G27+G28+G29</f>
        <v>2157417</v>
      </c>
    </row>
    <row r="25" spans="1:7" ht="12.75">
      <c r="A25" s="8" t="s">
        <v>34</v>
      </c>
      <c r="B25" s="12"/>
      <c r="C25" s="38"/>
      <c r="D25" s="38"/>
      <c r="E25" s="38"/>
      <c r="F25" s="38"/>
      <c r="G25" s="38"/>
    </row>
    <row r="26" spans="1:7" ht="12.75">
      <c r="A26" s="8" t="s">
        <v>43</v>
      </c>
      <c r="B26" s="12" t="s">
        <v>74</v>
      </c>
      <c r="C26" s="38"/>
      <c r="D26" s="38"/>
      <c r="E26" s="38"/>
      <c r="F26" s="38"/>
      <c r="G26" s="38"/>
    </row>
    <row r="27" spans="1:7" ht="12.75">
      <c r="A27" s="8" t="s">
        <v>44</v>
      </c>
      <c r="B27" s="12" t="s">
        <v>75</v>
      </c>
      <c r="C27" s="38">
        <v>1387978</v>
      </c>
      <c r="D27" s="38">
        <v>1387978</v>
      </c>
      <c r="E27" s="38"/>
      <c r="F27" s="38">
        <v>1387978</v>
      </c>
      <c r="G27" s="38">
        <v>1387978</v>
      </c>
    </row>
    <row r="28" spans="1:7" ht="12.75">
      <c r="A28" s="8" t="s">
        <v>45</v>
      </c>
      <c r="B28" s="12" t="s">
        <v>76</v>
      </c>
      <c r="C28" s="38">
        <v>664905</v>
      </c>
      <c r="D28" s="38">
        <v>664905</v>
      </c>
      <c r="E28" s="38"/>
      <c r="F28" s="38">
        <v>664905</v>
      </c>
      <c r="G28" s="38">
        <v>664905</v>
      </c>
    </row>
    <row r="29" spans="1:7" ht="12.75">
      <c r="A29" s="8" t="s">
        <v>46</v>
      </c>
      <c r="B29" s="12" t="s">
        <v>77</v>
      </c>
      <c r="C29" s="38">
        <v>104534</v>
      </c>
      <c r="D29" s="38">
        <v>104534</v>
      </c>
      <c r="E29" s="38"/>
      <c r="F29" s="38">
        <v>104534</v>
      </c>
      <c r="G29" s="38">
        <v>104534</v>
      </c>
    </row>
    <row r="30" spans="1:7" ht="12.75">
      <c r="A30" s="8" t="s">
        <v>47</v>
      </c>
      <c r="B30" s="12" t="s">
        <v>78</v>
      </c>
      <c r="C30" s="38"/>
      <c r="D30" s="38"/>
      <c r="E30" s="38"/>
      <c r="F30" s="38"/>
      <c r="G30" s="38"/>
    </row>
    <row r="31" spans="1:7" ht="12.75">
      <c r="A31" s="8" t="s">
        <v>48</v>
      </c>
      <c r="B31" s="12" t="s">
        <v>79</v>
      </c>
      <c r="C31" s="38">
        <v>380672.8</v>
      </c>
      <c r="D31" s="38">
        <v>380672.8</v>
      </c>
      <c r="E31" s="38"/>
      <c r="F31" s="38">
        <v>380672.8</v>
      </c>
      <c r="G31" s="38">
        <v>380672.8</v>
      </c>
    </row>
    <row r="32" spans="1:7" ht="12.75">
      <c r="A32" s="8" t="s">
        <v>49</v>
      </c>
      <c r="B32" s="12" t="s">
        <v>80</v>
      </c>
      <c r="C32" s="38">
        <v>1512668</v>
      </c>
      <c r="D32" s="38">
        <v>1512668</v>
      </c>
      <c r="E32" s="38"/>
      <c r="F32" s="38">
        <v>1512668</v>
      </c>
      <c r="G32" s="38">
        <v>1512668</v>
      </c>
    </row>
    <row r="33" spans="1:7" ht="12.75">
      <c r="A33" s="8" t="s">
        <v>50</v>
      </c>
      <c r="B33" s="12">
        <v>260</v>
      </c>
      <c r="C33" s="38"/>
      <c r="D33" s="38"/>
      <c r="E33" s="38"/>
      <c r="F33" s="38"/>
      <c r="G33" s="38"/>
    </row>
    <row r="34" spans="1:7" ht="12.75">
      <c r="A34" s="8" t="s">
        <v>34</v>
      </c>
      <c r="B34" s="12"/>
      <c r="C34" s="38"/>
      <c r="D34" s="38"/>
      <c r="E34" s="38"/>
      <c r="F34" s="38"/>
      <c r="G34" s="38"/>
    </row>
    <row r="35" spans="1:7" ht="12.75">
      <c r="A35" s="8" t="s">
        <v>51</v>
      </c>
      <c r="B35" s="12" t="s">
        <v>81</v>
      </c>
      <c r="C35" s="38"/>
      <c r="D35" s="38"/>
      <c r="E35" s="38"/>
      <c r="F35" s="38"/>
      <c r="G35" s="38"/>
    </row>
    <row r="36" spans="1:7" ht="12.75">
      <c r="A36" s="8" t="s">
        <v>52</v>
      </c>
      <c r="B36" s="12">
        <v>290</v>
      </c>
      <c r="C36" s="38">
        <f>C38+C39+C40+C41</f>
        <v>785896</v>
      </c>
      <c r="D36" s="38">
        <f>D38+D39+D40+D41</f>
        <v>785896</v>
      </c>
      <c r="E36" s="38">
        <f>E38+E39+E40+E41</f>
        <v>0</v>
      </c>
      <c r="F36" s="38">
        <f>F38+F39+F40+F41</f>
        <v>785896</v>
      </c>
      <c r="G36" s="38">
        <f>G38+G39+G40+G41</f>
        <v>785896</v>
      </c>
    </row>
    <row r="37" spans="1:7" ht="12.75">
      <c r="A37" s="8" t="s">
        <v>34</v>
      </c>
      <c r="B37" s="12"/>
      <c r="C37" s="38"/>
      <c r="D37" s="38"/>
      <c r="E37" s="38"/>
      <c r="F37" s="38"/>
      <c r="G37" s="38"/>
    </row>
    <row r="38" spans="1:7" ht="12.75">
      <c r="A38" s="8" t="s">
        <v>53</v>
      </c>
      <c r="B38" s="12" t="s">
        <v>82</v>
      </c>
      <c r="C38" s="38"/>
      <c r="D38" s="38"/>
      <c r="E38" s="38"/>
      <c r="F38" s="38"/>
      <c r="G38" s="38"/>
    </row>
    <row r="39" spans="1:7" ht="12.75">
      <c r="A39" s="8" t="s">
        <v>54</v>
      </c>
      <c r="B39" s="12" t="s">
        <v>83</v>
      </c>
      <c r="C39" s="38">
        <v>75586</v>
      </c>
      <c r="D39" s="38">
        <v>75586</v>
      </c>
      <c r="E39" s="38"/>
      <c r="F39" s="38">
        <v>75586</v>
      </c>
      <c r="G39" s="38">
        <v>75586</v>
      </c>
    </row>
    <row r="40" spans="1:7" ht="12.75">
      <c r="A40" s="8" t="s">
        <v>55</v>
      </c>
      <c r="B40" s="12" t="s">
        <v>84</v>
      </c>
      <c r="C40" s="39">
        <v>705010</v>
      </c>
      <c r="D40" s="39">
        <v>705010</v>
      </c>
      <c r="E40" s="39"/>
      <c r="F40" s="39">
        <v>705010</v>
      </c>
      <c r="G40" s="39">
        <v>705010</v>
      </c>
    </row>
    <row r="41" spans="1:7" ht="12.75">
      <c r="A41" s="8" t="s">
        <v>56</v>
      </c>
      <c r="B41" s="12" t="s">
        <v>85</v>
      </c>
      <c r="C41" s="39">
        <v>5300</v>
      </c>
      <c r="D41" s="39">
        <v>5300</v>
      </c>
      <c r="E41" s="39"/>
      <c r="F41" s="39">
        <v>5300</v>
      </c>
      <c r="G41" s="39">
        <v>5300</v>
      </c>
    </row>
    <row r="42" spans="1:7" ht="12.75">
      <c r="A42" s="8" t="s">
        <v>57</v>
      </c>
      <c r="B42" s="12">
        <v>300</v>
      </c>
      <c r="C42" s="39">
        <f>C44+C45</f>
        <v>1334472.2</v>
      </c>
      <c r="D42" s="39">
        <f>D44+D45</f>
        <v>1334472.2</v>
      </c>
      <c r="E42" s="39">
        <f>E44+E45</f>
        <v>0</v>
      </c>
      <c r="F42" s="39">
        <f>F44+F45</f>
        <v>1406403.8599999999</v>
      </c>
      <c r="G42" s="39">
        <f>G44+G45</f>
        <v>1481948.5</v>
      </c>
    </row>
    <row r="43" spans="1:7" ht="12.75">
      <c r="A43" s="8" t="s">
        <v>34</v>
      </c>
      <c r="B43" s="12"/>
      <c r="C43" s="39"/>
      <c r="D43" s="39"/>
      <c r="E43" s="39"/>
      <c r="F43" s="39"/>
      <c r="G43" s="39"/>
    </row>
    <row r="44" spans="1:7" ht="12.75">
      <c r="A44" s="8" t="s">
        <v>58</v>
      </c>
      <c r="B44" s="12" t="s">
        <v>86</v>
      </c>
      <c r="C44" s="39">
        <v>1095895</v>
      </c>
      <c r="D44" s="39">
        <v>1095895</v>
      </c>
      <c r="E44" s="39"/>
      <c r="F44" s="39">
        <v>1095894.68</v>
      </c>
      <c r="G44" s="39">
        <v>1095894.68</v>
      </c>
    </row>
    <row r="45" spans="1:7" ht="12.75">
      <c r="A45" s="8" t="s">
        <v>59</v>
      </c>
      <c r="B45" s="12" t="s">
        <v>87</v>
      </c>
      <c r="C45" s="39">
        <v>238577.2</v>
      </c>
      <c r="D45" s="39">
        <v>238577.2</v>
      </c>
      <c r="E45" s="39"/>
      <c r="F45" s="39">
        <v>310509.18</v>
      </c>
      <c r="G45" s="39">
        <v>386053.82</v>
      </c>
    </row>
    <row r="46" spans="1:7" ht="12.75">
      <c r="A46" s="8" t="s">
        <v>60</v>
      </c>
      <c r="B46" s="12" t="s">
        <v>88</v>
      </c>
      <c r="C46" s="39"/>
      <c r="D46" s="39"/>
      <c r="E46" s="39"/>
      <c r="F46" s="39"/>
      <c r="G46" s="39"/>
    </row>
    <row r="47" spans="1:7" ht="12.75">
      <c r="A47" s="11" t="s">
        <v>61</v>
      </c>
      <c r="B47" s="12"/>
      <c r="C47" s="39"/>
      <c r="D47" s="39"/>
      <c r="E47" s="39"/>
      <c r="F47" s="39"/>
      <c r="G47" s="39"/>
    </row>
    <row r="48" spans="1:7" ht="12.75">
      <c r="A48" s="8" t="s">
        <v>62</v>
      </c>
      <c r="B48" s="12"/>
      <c r="C48" s="39">
        <f>C49+C50+C52+C55</f>
        <v>3491396.73</v>
      </c>
      <c r="D48" s="39">
        <f>D49+D50+D52+D55</f>
        <v>3491396.73</v>
      </c>
      <c r="E48" s="39">
        <f>E49+E50+E52+E55</f>
        <v>0</v>
      </c>
      <c r="F48" s="39">
        <f>F49+F50</f>
        <v>3190458.44</v>
      </c>
      <c r="G48" s="39">
        <f>G49+G50</f>
        <v>3356769.89</v>
      </c>
    </row>
    <row r="49" spans="1:7" ht="25.5">
      <c r="A49" s="8" t="s">
        <v>63</v>
      </c>
      <c r="B49" s="12"/>
      <c r="C49" s="39">
        <v>2200178.73</v>
      </c>
      <c r="D49" s="39">
        <v>2200178.73</v>
      </c>
      <c r="E49" s="39"/>
      <c r="F49" s="39">
        <v>2276156.65</v>
      </c>
      <c r="G49" s="39">
        <v>2401324.52</v>
      </c>
    </row>
    <row r="50" spans="1:7" ht="63.75">
      <c r="A50" s="8" t="s">
        <v>64</v>
      </c>
      <c r="B50" s="12"/>
      <c r="C50" s="39">
        <v>915918</v>
      </c>
      <c r="D50" s="39">
        <v>915918</v>
      </c>
      <c r="E50" s="39"/>
      <c r="F50" s="39">
        <v>914301.79</v>
      </c>
      <c r="G50" s="39">
        <v>955445.37</v>
      </c>
    </row>
    <row r="51" spans="1:7" ht="63.75">
      <c r="A51" s="8" t="s">
        <v>65</v>
      </c>
      <c r="B51" s="12"/>
      <c r="C51" s="39"/>
      <c r="D51" s="39"/>
      <c r="E51" s="39"/>
      <c r="F51" s="39"/>
      <c r="G51" s="39"/>
    </row>
    <row r="52" spans="1:7" ht="63.75">
      <c r="A52" s="8" t="s">
        <v>66</v>
      </c>
      <c r="B52" s="12"/>
      <c r="C52" s="39"/>
      <c r="D52" s="39"/>
      <c r="E52" s="39"/>
      <c r="F52" s="39"/>
      <c r="G52" s="39"/>
    </row>
    <row r="53" spans="1:7" ht="63.75">
      <c r="A53" s="8" t="s">
        <v>64</v>
      </c>
      <c r="B53" s="49"/>
      <c r="C53" s="52">
        <v>64131.87</v>
      </c>
      <c r="D53" s="52">
        <v>64131.87</v>
      </c>
      <c r="E53" s="52"/>
      <c r="F53" s="52">
        <v>67228.07</v>
      </c>
      <c r="G53" s="52">
        <v>70253.34</v>
      </c>
    </row>
    <row r="54" spans="1:7" ht="12.75">
      <c r="A54" s="58" t="s">
        <v>218</v>
      </c>
      <c r="B54" s="51"/>
      <c r="C54" s="54">
        <v>34208.66</v>
      </c>
      <c r="D54" s="54">
        <v>34208.66</v>
      </c>
      <c r="E54" s="54"/>
      <c r="F54" s="54">
        <v>36090.14</v>
      </c>
      <c r="G54" s="52">
        <v>38327.73</v>
      </c>
    </row>
    <row r="55" spans="1:7" ht="33.75" customHeight="1">
      <c r="A55" s="58" t="s">
        <v>234</v>
      </c>
      <c r="B55" s="51"/>
      <c r="C55" s="54">
        <v>375300</v>
      </c>
      <c r="D55" s="54">
        <v>375300</v>
      </c>
      <c r="E55" s="54"/>
      <c r="F55" s="54"/>
      <c r="G55" s="52"/>
    </row>
    <row r="56" spans="1:7" ht="12.75">
      <c r="A56" s="58"/>
      <c r="B56" s="53"/>
      <c r="C56" s="53"/>
      <c r="D56" s="53"/>
      <c r="E56" s="53"/>
      <c r="F56" s="53"/>
      <c r="G56" s="50"/>
    </row>
    <row r="57" spans="1:7" ht="15.75">
      <c r="A57" s="4" t="s">
        <v>233</v>
      </c>
      <c r="B57" s="3"/>
      <c r="C57" s="3"/>
      <c r="D57" s="3"/>
      <c r="E57" s="3"/>
      <c r="F57" s="3"/>
      <c r="G57" s="3"/>
    </row>
    <row r="58" spans="1:7" ht="15.75">
      <c r="A58" s="4" t="s">
        <v>94</v>
      </c>
      <c r="B58" s="3"/>
      <c r="C58" s="3"/>
      <c r="D58" s="3"/>
      <c r="E58" s="63" t="s">
        <v>226</v>
      </c>
      <c r="F58" s="63"/>
      <c r="G58" s="63"/>
    </row>
    <row r="59" spans="1:7" ht="15.75">
      <c r="A59" s="4"/>
      <c r="B59" s="3"/>
      <c r="C59" s="3"/>
      <c r="D59" s="3"/>
      <c r="E59" s="3" t="s">
        <v>98</v>
      </c>
      <c r="F59" s="3"/>
      <c r="G59" s="3"/>
    </row>
    <row r="60" spans="1:7" ht="15.75">
      <c r="A60" s="4" t="s">
        <v>95</v>
      </c>
      <c r="B60" s="3"/>
      <c r="C60" s="3"/>
      <c r="D60" s="3"/>
      <c r="E60" s="63" t="s">
        <v>227</v>
      </c>
      <c r="F60" s="63"/>
      <c r="G60" s="63"/>
    </row>
    <row r="61" spans="1:7" ht="15.75">
      <c r="A61" s="4"/>
      <c r="B61" s="3"/>
      <c r="C61" s="3"/>
      <c r="D61" s="3"/>
      <c r="E61" s="3" t="s">
        <v>98</v>
      </c>
      <c r="F61" s="3"/>
      <c r="G61" s="3"/>
    </row>
    <row r="62" spans="1:7" ht="15.75">
      <c r="A62" s="4" t="s">
        <v>96</v>
      </c>
      <c r="B62" s="3"/>
      <c r="C62" s="3"/>
      <c r="D62" s="3"/>
      <c r="E62" s="63" t="s">
        <v>227</v>
      </c>
      <c r="F62" s="63"/>
      <c r="G62" s="63"/>
    </row>
    <row r="63" spans="1:7" ht="15.75">
      <c r="A63" s="4" t="s">
        <v>97</v>
      </c>
      <c r="B63" s="3"/>
      <c r="C63" s="3"/>
      <c r="D63" s="3"/>
      <c r="E63" s="3" t="s">
        <v>98</v>
      </c>
      <c r="F63" s="3"/>
      <c r="G63" s="3"/>
    </row>
    <row r="64" spans="1:7" ht="12.75">
      <c r="A64" s="3" t="s">
        <v>217</v>
      </c>
      <c r="B64" s="3"/>
      <c r="C64" s="3"/>
      <c r="D64" s="3"/>
      <c r="E64" s="3"/>
      <c r="F64" s="3"/>
      <c r="G64" s="3"/>
    </row>
  </sheetData>
  <sheetProtection/>
  <mergeCells count="11">
    <mergeCell ref="A1:G1"/>
    <mergeCell ref="A2:G2"/>
    <mergeCell ref="A3:A4"/>
    <mergeCell ref="B3:B4"/>
    <mergeCell ref="C3:C4"/>
    <mergeCell ref="F3:F4"/>
    <mergeCell ref="G3:G4"/>
    <mergeCell ref="D3:E3"/>
    <mergeCell ref="E58:G58"/>
    <mergeCell ref="E60:G60"/>
    <mergeCell ref="E62:G62"/>
  </mergeCells>
  <printOptions/>
  <pageMargins left="0" right="0" top="0.1968503937007874" bottom="0.3937007874015748" header="0.5118110236220472" footer="0.5118110236220472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28">
      <selection activeCell="D18" sqref="D18"/>
    </sheetView>
  </sheetViews>
  <sheetFormatPr defaultColWidth="9.00390625" defaultRowHeight="12.75"/>
  <cols>
    <col min="1" max="1" width="50.875" style="0" customWidth="1"/>
    <col min="2" max="2" width="18.625" style="0" customWidth="1"/>
    <col min="3" max="3" width="15.125" style="0" customWidth="1"/>
    <col min="4" max="4" width="14.625" style="0" customWidth="1"/>
    <col min="5" max="5" width="14.375" style="0" customWidth="1"/>
    <col min="6" max="6" width="14.875" style="0" customWidth="1"/>
    <col min="7" max="7" width="15.875" style="0" customWidth="1"/>
  </cols>
  <sheetData>
    <row r="1" spans="1:7" ht="15.75">
      <c r="A1" s="59" t="s">
        <v>90</v>
      </c>
      <c r="B1" s="59"/>
      <c r="C1" s="59"/>
      <c r="D1" s="59"/>
      <c r="E1" s="59"/>
      <c r="F1" s="59"/>
      <c r="G1" s="59"/>
    </row>
    <row r="2" spans="1:7" ht="15.75">
      <c r="A2" s="59" t="s">
        <v>89</v>
      </c>
      <c r="B2" s="59"/>
      <c r="C2" s="59"/>
      <c r="D2" s="59"/>
      <c r="E2" s="59"/>
      <c r="F2" s="59"/>
      <c r="G2" s="59"/>
    </row>
    <row r="3" spans="1:7" ht="12.75">
      <c r="A3" s="62" t="s">
        <v>20</v>
      </c>
      <c r="B3" s="64" t="s">
        <v>21</v>
      </c>
      <c r="C3" s="62" t="s">
        <v>229</v>
      </c>
      <c r="D3" s="62" t="s">
        <v>22</v>
      </c>
      <c r="E3" s="62"/>
      <c r="F3" s="62" t="s">
        <v>232</v>
      </c>
      <c r="G3" s="62" t="s">
        <v>230</v>
      </c>
    </row>
    <row r="4" spans="1:7" ht="79.5" customHeight="1">
      <c r="A4" s="64"/>
      <c r="B4" s="65"/>
      <c r="C4" s="62"/>
      <c r="D4" s="10" t="s">
        <v>23</v>
      </c>
      <c r="E4" s="10" t="s">
        <v>24</v>
      </c>
      <c r="F4" s="62"/>
      <c r="G4" s="62"/>
    </row>
    <row r="5" spans="1:7" ht="12.75">
      <c r="A5" s="8" t="s">
        <v>25</v>
      </c>
      <c r="B5" s="12" t="s">
        <v>67</v>
      </c>
      <c r="C5" s="56">
        <v>350000</v>
      </c>
      <c r="D5" s="56">
        <v>350000</v>
      </c>
      <c r="E5" s="38"/>
      <c r="F5" s="38">
        <v>230000</v>
      </c>
      <c r="G5" s="38">
        <v>200000</v>
      </c>
    </row>
    <row r="6" spans="1:7" ht="12.75">
      <c r="A6" s="15" t="s">
        <v>26</v>
      </c>
      <c r="B6" s="12" t="s">
        <v>67</v>
      </c>
      <c r="C6" s="38"/>
      <c r="D6" s="38"/>
      <c r="E6" s="38"/>
      <c r="F6" s="38"/>
      <c r="G6" s="38"/>
    </row>
    <row r="7" spans="1:7" ht="12.75">
      <c r="A7" s="8" t="s">
        <v>27</v>
      </c>
      <c r="B7" s="14" t="s">
        <v>67</v>
      </c>
      <c r="C7" s="38"/>
      <c r="D7" s="38"/>
      <c r="E7" s="38"/>
      <c r="F7" s="38"/>
      <c r="G7" s="38"/>
    </row>
    <row r="8" spans="1:7" ht="51">
      <c r="A8" s="8" t="s">
        <v>91</v>
      </c>
      <c r="B8" s="14" t="s">
        <v>67</v>
      </c>
      <c r="C8" s="38">
        <f>C10+C11+C12</f>
        <v>5040000</v>
      </c>
      <c r="D8" s="38">
        <f>D10+D11+D12</f>
        <v>5040000</v>
      </c>
      <c r="E8" s="38">
        <f>E10+E11+E12</f>
        <v>0</v>
      </c>
      <c r="F8" s="38">
        <f>F10+F11+F12</f>
        <v>6500000</v>
      </c>
      <c r="G8" s="38">
        <f>G10+G11+G12</f>
        <v>6500000</v>
      </c>
    </row>
    <row r="9" spans="1:7" ht="12.75">
      <c r="A9" s="8" t="s">
        <v>27</v>
      </c>
      <c r="B9" s="14" t="s">
        <v>67</v>
      </c>
      <c r="C9" s="38"/>
      <c r="D9" s="38"/>
      <c r="E9" s="38"/>
      <c r="F9" s="38"/>
      <c r="G9" s="38"/>
    </row>
    <row r="10" spans="1:7" ht="12.75">
      <c r="A10" s="8" t="s">
        <v>142</v>
      </c>
      <c r="B10" s="14" t="s">
        <v>67</v>
      </c>
      <c r="C10" s="38">
        <v>840000</v>
      </c>
      <c r="D10" s="38">
        <v>840000</v>
      </c>
      <c r="E10" s="38"/>
      <c r="F10" s="38">
        <v>900000</v>
      </c>
      <c r="G10" s="38">
        <v>900000</v>
      </c>
    </row>
    <row r="11" spans="1:7" ht="12.75">
      <c r="A11" s="8" t="s">
        <v>141</v>
      </c>
      <c r="B11" s="14" t="s">
        <v>67</v>
      </c>
      <c r="C11" s="38">
        <v>3700000</v>
      </c>
      <c r="D11" s="38">
        <v>3700000</v>
      </c>
      <c r="E11" s="38"/>
      <c r="F11" s="38">
        <v>5000000</v>
      </c>
      <c r="G11" s="38">
        <v>5000000</v>
      </c>
    </row>
    <row r="12" spans="1:7" ht="25.5">
      <c r="A12" s="8" t="s">
        <v>92</v>
      </c>
      <c r="B12" s="14" t="s">
        <v>67</v>
      </c>
      <c r="C12" s="38">
        <v>500000</v>
      </c>
      <c r="D12" s="38">
        <v>500000</v>
      </c>
      <c r="E12" s="38"/>
      <c r="F12" s="38">
        <v>600000</v>
      </c>
      <c r="G12" s="38">
        <v>600000</v>
      </c>
    </row>
    <row r="13" spans="1:7" ht="12.75">
      <c r="A13" s="8" t="s">
        <v>29</v>
      </c>
      <c r="B13" s="14" t="s">
        <v>67</v>
      </c>
      <c r="C13" s="56">
        <v>350000</v>
      </c>
      <c r="D13" s="38">
        <v>350000</v>
      </c>
      <c r="E13" s="38"/>
      <c r="F13" s="38">
        <v>200000</v>
      </c>
      <c r="G13" s="38">
        <v>170000</v>
      </c>
    </row>
    <row r="14" spans="1:7" ht="12.75">
      <c r="A14" s="9" t="s">
        <v>93</v>
      </c>
      <c r="B14" s="13"/>
      <c r="C14" s="38">
        <f>C16+C22+C35+C38+C44</f>
        <v>5040000</v>
      </c>
      <c r="D14" s="38">
        <f>D16+D22+D35+D38+D44</f>
        <v>5040000</v>
      </c>
      <c r="E14" s="38">
        <f>E16+E22+E38+E44</f>
        <v>0</v>
      </c>
      <c r="F14" s="38">
        <f>F16+F22+F38+F44</f>
        <v>6530000</v>
      </c>
      <c r="G14" s="38">
        <f>G16+G22+G38+G44</f>
        <v>6530000</v>
      </c>
    </row>
    <row r="15" spans="1:7" ht="12.75">
      <c r="A15" s="8" t="s">
        <v>27</v>
      </c>
      <c r="B15" s="12"/>
      <c r="C15" s="38"/>
      <c r="D15" s="38"/>
      <c r="E15" s="38"/>
      <c r="F15" s="38"/>
      <c r="G15" s="38"/>
    </row>
    <row r="16" spans="1:7" ht="25.5">
      <c r="A16" s="8" t="s">
        <v>33</v>
      </c>
      <c r="B16" s="12">
        <v>210</v>
      </c>
      <c r="C16" s="38">
        <f>C18+C19+C20+C21</f>
        <v>2237947</v>
      </c>
      <c r="D16" s="38">
        <f>D18+D19+D20+D21</f>
        <v>2237947</v>
      </c>
      <c r="E16" s="38">
        <f>E18+E19+E20+E21</f>
        <v>0</v>
      </c>
      <c r="F16" s="38">
        <f>F18+F19+F20+F21</f>
        <v>3855000</v>
      </c>
      <c r="G16" s="38">
        <f>G18+G19+G20+G21</f>
        <v>3855000</v>
      </c>
    </row>
    <row r="17" spans="1:7" ht="12.75">
      <c r="A17" s="8" t="s">
        <v>34</v>
      </c>
      <c r="B17" s="12"/>
      <c r="C17" s="38"/>
      <c r="D17" s="38"/>
      <c r="E17" s="38"/>
      <c r="F17" s="38"/>
      <c r="G17" s="38"/>
    </row>
    <row r="18" spans="1:7" ht="12.75">
      <c r="A18" s="8" t="s">
        <v>35</v>
      </c>
      <c r="B18" s="12" t="s">
        <v>68</v>
      </c>
      <c r="C18" s="38">
        <v>1711899.63</v>
      </c>
      <c r="D18" s="38">
        <v>1711899.63</v>
      </c>
      <c r="E18" s="38"/>
      <c r="F18" s="38">
        <v>2865800</v>
      </c>
      <c r="G18" s="38">
        <v>2865800</v>
      </c>
    </row>
    <row r="19" spans="1:7" ht="12.75">
      <c r="A19" s="8" t="s">
        <v>36</v>
      </c>
      <c r="B19" s="12" t="s">
        <v>69</v>
      </c>
      <c r="C19" s="38">
        <v>3000</v>
      </c>
      <c r="D19" s="38">
        <v>3000</v>
      </c>
      <c r="E19" s="38"/>
      <c r="F19" s="38">
        <v>3000</v>
      </c>
      <c r="G19" s="38">
        <v>3000</v>
      </c>
    </row>
    <row r="20" spans="1:7" ht="12.75">
      <c r="A20" s="8" t="s">
        <v>37</v>
      </c>
      <c r="B20" s="12" t="s">
        <v>70</v>
      </c>
      <c r="C20" s="38">
        <v>6000</v>
      </c>
      <c r="D20" s="38">
        <v>6000</v>
      </c>
      <c r="E20" s="38"/>
      <c r="F20" s="38">
        <v>6000</v>
      </c>
      <c r="G20" s="38">
        <v>6000</v>
      </c>
    </row>
    <row r="21" spans="1:7" ht="12.75">
      <c r="A21" s="8" t="s">
        <v>38</v>
      </c>
      <c r="B21" s="12" t="s">
        <v>71</v>
      </c>
      <c r="C21" s="38">
        <v>517047.37</v>
      </c>
      <c r="D21" s="38">
        <v>517047.37</v>
      </c>
      <c r="E21" s="38"/>
      <c r="F21" s="38">
        <v>980200</v>
      </c>
      <c r="G21" s="38">
        <v>980200</v>
      </c>
    </row>
    <row r="22" spans="1:7" ht="12.75">
      <c r="A22" s="8" t="s">
        <v>39</v>
      </c>
      <c r="B22" s="12">
        <v>220</v>
      </c>
      <c r="C22" s="38">
        <f>C24+C25+C26+C32+C33+C34</f>
        <v>1815713</v>
      </c>
      <c r="D22" s="38">
        <f>D24+D25+D26+D32+D33+D34</f>
        <v>1815713</v>
      </c>
      <c r="E22" s="38">
        <f>E24+E25+E26+E32+E33+E34</f>
        <v>0</v>
      </c>
      <c r="F22" s="38">
        <f>F24+F25+F26+F32+F33+F34</f>
        <v>1105000</v>
      </c>
      <c r="G22" s="38">
        <f>G24+G25+G26+G32+G33+G34</f>
        <v>1105000</v>
      </c>
    </row>
    <row r="23" spans="1:7" ht="12.75">
      <c r="A23" s="8" t="s">
        <v>34</v>
      </c>
      <c r="B23" s="12"/>
      <c r="C23" s="38"/>
      <c r="D23" s="38"/>
      <c r="E23" s="38"/>
      <c r="F23" s="38"/>
      <c r="G23" s="38"/>
    </row>
    <row r="24" spans="1:7" ht="12.75">
      <c r="A24" s="8" t="s">
        <v>40</v>
      </c>
      <c r="B24" s="12" t="s">
        <v>72</v>
      </c>
      <c r="C24" s="38"/>
      <c r="D24" s="38"/>
      <c r="E24" s="38"/>
      <c r="F24" s="38">
        <v>65000</v>
      </c>
      <c r="G24" s="38">
        <v>65000</v>
      </c>
    </row>
    <row r="25" spans="1:7" ht="12.75">
      <c r="A25" s="8" t="s">
        <v>41</v>
      </c>
      <c r="B25" s="12" t="s">
        <v>73</v>
      </c>
      <c r="C25" s="38">
        <v>24000</v>
      </c>
      <c r="D25" s="38">
        <v>24000</v>
      </c>
      <c r="E25" s="38"/>
      <c r="F25" s="38">
        <v>24000</v>
      </c>
      <c r="G25" s="38">
        <v>24000</v>
      </c>
    </row>
    <row r="26" spans="1:7" ht="12.75">
      <c r="A26" s="8" t="s">
        <v>42</v>
      </c>
      <c r="B26" s="12">
        <v>223</v>
      </c>
      <c r="C26" s="38">
        <f>C28+C29+C30+C31</f>
        <v>239713</v>
      </c>
      <c r="D26" s="38">
        <v>239713</v>
      </c>
      <c r="E26" s="38">
        <f>E28+E29+E30+E31</f>
        <v>0</v>
      </c>
      <c r="F26" s="38">
        <f>F29+F30+F31</f>
        <v>650000</v>
      </c>
      <c r="G26" s="38">
        <f>G29+G30+G31</f>
        <v>650000</v>
      </c>
    </row>
    <row r="27" spans="1:7" ht="12.75">
      <c r="A27" s="8" t="s">
        <v>34</v>
      </c>
      <c r="B27" s="12"/>
      <c r="C27" s="38"/>
      <c r="D27" s="38"/>
      <c r="E27" s="38"/>
      <c r="F27" s="38"/>
      <c r="G27" s="38"/>
    </row>
    <row r="28" spans="1:7" ht="12.75">
      <c r="A28" s="8" t="s">
        <v>43</v>
      </c>
      <c r="B28" s="12" t="s">
        <v>74</v>
      </c>
      <c r="C28" s="38"/>
      <c r="D28" s="38"/>
      <c r="E28" s="38"/>
      <c r="F28" s="38"/>
      <c r="G28" s="38"/>
    </row>
    <row r="29" spans="1:7" ht="12.75">
      <c r="A29" s="8" t="s">
        <v>44</v>
      </c>
      <c r="B29" s="12" t="s">
        <v>75</v>
      </c>
      <c r="C29" s="38">
        <v>154220</v>
      </c>
      <c r="D29" s="38">
        <v>154220</v>
      </c>
      <c r="E29" s="38"/>
      <c r="F29" s="38">
        <v>391000</v>
      </c>
      <c r="G29" s="38">
        <v>391000</v>
      </c>
    </row>
    <row r="30" spans="1:7" ht="12.75">
      <c r="A30" s="8" t="s">
        <v>45</v>
      </c>
      <c r="B30" s="12" t="s">
        <v>76</v>
      </c>
      <c r="C30" s="38">
        <v>73878</v>
      </c>
      <c r="D30" s="38">
        <v>73878</v>
      </c>
      <c r="E30" s="38"/>
      <c r="F30" s="38">
        <v>220000</v>
      </c>
      <c r="G30" s="38">
        <v>220000</v>
      </c>
    </row>
    <row r="31" spans="1:7" ht="12.75">
      <c r="A31" s="8" t="s">
        <v>46</v>
      </c>
      <c r="B31" s="12" t="s">
        <v>77</v>
      </c>
      <c r="C31" s="38">
        <v>11615</v>
      </c>
      <c r="D31" s="38">
        <v>11615</v>
      </c>
      <c r="E31" s="38"/>
      <c r="F31" s="38">
        <v>39000</v>
      </c>
      <c r="G31" s="38">
        <v>39000</v>
      </c>
    </row>
    <row r="32" spans="1:7" ht="12.75">
      <c r="A32" s="8" t="s">
        <v>47</v>
      </c>
      <c r="B32" s="12" t="s">
        <v>78</v>
      </c>
      <c r="C32" s="38"/>
      <c r="D32" s="38"/>
      <c r="E32" s="38"/>
      <c r="F32" s="38">
        <v>54000</v>
      </c>
      <c r="G32" s="38">
        <v>54000</v>
      </c>
    </row>
    <row r="33" spans="1:7" ht="12.75">
      <c r="A33" s="8" t="s">
        <v>48</v>
      </c>
      <c r="B33" s="12" t="s">
        <v>79</v>
      </c>
      <c r="C33" s="38">
        <v>1500000</v>
      </c>
      <c r="D33" s="38">
        <v>1500000</v>
      </c>
      <c r="E33" s="38"/>
      <c r="F33" s="38">
        <v>225000</v>
      </c>
      <c r="G33" s="38">
        <v>225000</v>
      </c>
    </row>
    <row r="34" spans="1:7" ht="12.75">
      <c r="A34" s="8" t="s">
        <v>49</v>
      </c>
      <c r="B34" s="12" t="s">
        <v>80</v>
      </c>
      <c r="C34" s="38">
        <v>52000</v>
      </c>
      <c r="D34" s="38">
        <v>52000</v>
      </c>
      <c r="E34" s="38"/>
      <c r="F34" s="38">
        <v>87000</v>
      </c>
      <c r="G34" s="38">
        <v>87000</v>
      </c>
    </row>
    <row r="35" spans="1:7" ht="12.75">
      <c r="A35" s="8" t="s">
        <v>50</v>
      </c>
      <c r="B35" s="12">
        <v>260</v>
      </c>
      <c r="C35" s="38"/>
      <c r="D35" s="38"/>
      <c r="E35" s="38"/>
      <c r="F35" s="38"/>
      <c r="G35" s="38"/>
    </row>
    <row r="36" spans="1:7" ht="12.75">
      <c r="A36" s="8" t="s">
        <v>34</v>
      </c>
      <c r="B36" s="12"/>
      <c r="C36" s="38"/>
      <c r="D36" s="38"/>
      <c r="E36" s="38"/>
      <c r="F36" s="38"/>
      <c r="G36" s="38"/>
    </row>
    <row r="37" spans="1:7" ht="12.75">
      <c r="A37" s="8" t="s">
        <v>51</v>
      </c>
      <c r="B37" s="12" t="s">
        <v>81</v>
      </c>
      <c r="C37" s="38"/>
      <c r="D37" s="38"/>
      <c r="E37" s="38"/>
      <c r="F37" s="38"/>
      <c r="G37" s="38"/>
    </row>
    <row r="38" spans="1:7" ht="12.75">
      <c r="A38" s="8" t="s">
        <v>52</v>
      </c>
      <c r="B38" s="12">
        <v>290</v>
      </c>
      <c r="C38" s="38">
        <f>C40+C41+C42+C43</f>
        <v>136340</v>
      </c>
      <c r="D38" s="38">
        <f>D40+D41+D42+D43</f>
        <v>136340</v>
      </c>
      <c r="E38" s="38">
        <f>E40+E41+E42+E43</f>
        <v>0</v>
      </c>
      <c r="F38" s="38">
        <f>F40+F41+F42+F43</f>
        <v>145000</v>
      </c>
      <c r="G38" s="38">
        <f>G40+G41+G42+G43</f>
        <v>145000</v>
      </c>
    </row>
    <row r="39" spans="1:7" ht="12.75">
      <c r="A39" s="8" t="s">
        <v>34</v>
      </c>
      <c r="B39" s="12"/>
      <c r="C39" s="38"/>
      <c r="D39" s="38"/>
      <c r="E39" s="38"/>
      <c r="F39" s="38"/>
      <c r="G39" s="38"/>
    </row>
    <row r="40" spans="1:7" ht="12.75">
      <c r="A40" s="8" t="s">
        <v>53</v>
      </c>
      <c r="B40" s="12" t="s">
        <v>82</v>
      </c>
      <c r="C40" s="38">
        <v>50000</v>
      </c>
      <c r="D40" s="38">
        <v>50000</v>
      </c>
      <c r="E40" s="38"/>
      <c r="F40" s="38">
        <v>45000</v>
      </c>
      <c r="G40" s="38">
        <v>45000</v>
      </c>
    </row>
    <row r="41" spans="1:7" ht="12.75">
      <c r="A41" s="8" t="s">
        <v>54</v>
      </c>
      <c r="B41" s="12" t="s">
        <v>83</v>
      </c>
      <c r="C41" s="38">
        <v>25000</v>
      </c>
      <c r="D41" s="38">
        <v>25000</v>
      </c>
      <c r="E41" s="38"/>
      <c r="F41" s="38">
        <v>25000</v>
      </c>
      <c r="G41" s="38">
        <v>25000</v>
      </c>
    </row>
    <row r="42" spans="1:7" ht="12.75">
      <c r="A42" s="8" t="s">
        <v>55</v>
      </c>
      <c r="B42" s="12" t="s">
        <v>84</v>
      </c>
      <c r="C42" s="39">
        <v>40340</v>
      </c>
      <c r="D42" s="39">
        <v>40340</v>
      </c>
      <c r="E42" s="39"/>
      <c r="F42" s="39">
        <v>50000</v>
      </c>
      <c r="G42" s="39">
        <v>50000</v>
      </c>
    </row>
    <row r="43" spans="1:7" ht="12.75">
      <c r="A43" s="8" t="s">
        <v>56</v>
      </c>
      <c r="B43" s="12" t="s">
        <v>85</v>
      </c>
      <c r="C43" s="39">
        <v>21000</v>
      </c>
      <c r="D43" s="39">
        <v>21000</v>
      </c>
      <c r="E43" s="39"/>
      <c r="F43" s="39">
        <v>25000</v>
      </c>
      <c r="G43" s="39">
        <v>25000</v>
      </c>
    </row>
    <row r="44" spans="1:7" ht="12.75">
      <c r="A44" s="8" t="s">
        <v>57</v>
      </c>
      <c r="B44" s="12">
        <v>300</v>
      </c>
      <c r="C44" s="39">
        <f>C46+C47</f>
        <v>850000</v>
      </c>
      <c r="D44" s="39">
        <f>D46+D47</f>
        <v>850000</v>
      </c>
      <c r="E44" s="39">
        <f>E46+E47</f>
        <v>0</v>
      </c>
      <c r="F44" s="39">
        <f>F46+F47</f>
        <v>1425000</v>
      </c>
      <c r="G44" s="39">
        <f>G46+G47</f>
        <v>1425000</v>
      </c>
    </row>
    <row r="45" spans="1:7" ht="12.75">
      <c r="A45" s="8" t="s">
        <v>34</v>
      </c>
      <c r="B45" s="12"/>
      <c r="C45" s="39"/>
      <c r="D45" s="39"/>
      <c r="E45" s="39"/>
      <c r="F45" s="39"/>
      <c r="G45" s="39"/>
    </row>
    <row r="46" spans="1:7" ht="12.75">
      <c r="A46" s="8" t="s">
        <v>58</v>
      </c>
      <c r="B46" s="12" t="s">
        <v>86</v>
      </c>
      <c r="C46" s="39">
        <v>350000</v>
      </c>
      <c r="D46" s="39">
        <v>350000</v>
      </c>
      <c r="E46" s="39"/>
      <c r="F46" s="39">
        <v>250000</v>
      </c>
      <c r="G46" s="39">
        <v>250000</v>
      </c>
    </row>
    <row r="47" spans="1:7" ht="12.75">
      <c r="A47" s="8" t="s">
        <v>59</v>
      </c>
      <c r="B47" s="12" t="s">
        <v>87</v>
      </c>
      <c r="C47" s="39">
        <v>500000</v>
      </c>
      <c r="D47" s="39">
        <v>500000</v>
      </c>
      <c r="E47" s="39"/>
      <c r="F47" s="39">
        <v>1175000</v>
      </c>
      <c r="G47" s="39">
        <v>1175000</v>
      </c>
    </row>
    <row r="48" spans="1:7" ht="12.75">
      <c r="A48" s="8" t="s">
        <v>60</v>
      </c>
      <c r="B48" s="12" t="s">
        <v>88</v>
      </c>
      <c r="C48" s="39"/>
      <c r="D48" s="39"/>
      <c r="E48" s="39"/>
      <c r="F48" s="39"/>
      <c r="G48" s="39"/>
    </row>
    <row r="49" spans="1:7" ht="12.75">
      <c r="A49" s="3"/>
      <c r="B49" s="3"/>
      <c r="C49" s="3"/>
      <c r="D49" s="3"/>
      <c r="E49" s="3"/>
      <c r="F49" s="3"/>
      <c r="G49" s="3"/>
    </row>
    <row r="50" spans="1:7" ht="15.75">
      <c r="A50" s="4" t="s">
        <v>231</v>
      </c>
      <c r="B50" s="3"/>
      <c r="C50" s="3"/>
      <c r="D50" s="3"/>
      <c r="E50" s="3"/>
      <c r="F50" s="3"/>
      <c r="G50" s="3"/>
    </row>
    <row r="51" spans="1:7" ht="15.75">
      <c r="A51" s="4" t="s">
        <v>94</v>
      </c>
      <c r="B51" s="3"/>
      <c r="C51" s="3"/>
      <c r="D51" s="3"/>
      <c r="E51" s="63" t="s">
        <v>226</v>
      </c>
      <c r="F51" s="63"/>
      <c r="G51" s="63"/>
    </row>
    <row r="52" spans="1:7" ht="15.75">
      <c r="A52" s="4"/>
      <c r="B52" s="3"/>
      <c r="C52" s="3"/>
      <c r="D52" s="3"/>
      <c r="E52" s="3" t="s">
        <v>98</v>
      </c>
      <c r="F52" s="3"/>
      <c r="G52" s="3"/>
    </row>
    <row r="53" spans="1:7" ht="15.75">
      <c r="A53" s="4" t="s">
        <v>95</v>
      </c>
      <c r="B53" s="3"/>
      <c r="C53" s="3"/>
      <c r="D53" s="3"/>
      <c r="E53" s="63" t="s">
        <v>227</v>
      </c>
      <c r="F53" s="63"/>
      <c r="G53" s="63"/>
    </row>
    <row r="54" spans="1:7" ht="15.75">
      <c r="A54" s="4"/>
      <c r="B54" s="3"/>
      <c r="C54" s="3"/>
      <c r="D54" s="3"/>
      <c r="E54" s="3" t="s">
        <v>98</v>
      </c>
      <c r="F54" s="3"/>
      <c r="G54" s="3"/>
    </row>
    <row r="55" spans="1:7" ht="15.75">
      <c r="A55" s="4" t="s">
        <v>96</v>
      </c>
      <c r="B55" s="3"/>
      <c r="C55" s="3"/>
      <c r="D55" s="3"/>
      <c r="E55" s="63" t="s">
        <v>99</v>
      </c>
      <c r="F55" s="63"/>
      <c r="G55" s="63"/>
    </row>
    <row r="56" spans="1:7" ht="15.75">
      <c r="A56" s="4" t="s">
        <v>97</v>
      </c>
      <c r="B56" s="3"/>
      <c r="C56" s="3"/>
      <c r="D56" s="3"/>
      <c r="E56" s="3" t="s">
        <v>98</v>
      </c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</sheetData>
  <sheetProtection/>
  <mergeCells count="11">
    <mergeCell ref="A1:G1"/>
    <mergeCell ref="A2:G2"/>
    <mergeCell ref="A3:A4"/>
    <mergeCell ref="B3:B4"/>
    <mergeCell ref="C3:C4"/>
    <mergeCell ref="F3:F4"/>
    <mergeCell ref="G3:G4"/>
    <mergeCell ref="D3:E3"/>
    <mergeCell ref="E51:G51"/>
    <mergeCell ref="E53:G53"/>
    <mergeCell ref="E55:G55"/>
  </mergeCells>
  <printOptions/>
  <pageMargins left="0" right="0" top="0.1968503937007874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28">
      <selection activeCell="A12" sqref="A12:H12"/>
    </sheetView>
  </sheetViews>
  <sheetFormatPr defaultColWidth="9.00390625" defaultRowHeight="12.75"/>
  <cols>
    <col min="1" max="1" width="54.25390625" style="0" customWidth="1"/>
    <col min="2" max="2" width="22.875" style="0" customWidth="1"/>
    <col min="3" max="3" width="23.625" style="0" customWidth="1"/>
    <col min="4" max="4" width="15.625" style="0" customWidth="1"/>
    <col min="5" max="5" width="9.375" style="0" customWidth="1"/>
    <col min="6" max="6" width="9.25390625" style="0" customWidth="1"/>
    <col min="7" max="7" width="17.00390625" style="0" customWidth="1"/>
    <col min="8" max="8" width="24.125" style="0" customWidth="1"/>
    <col min="9" max="9" width="8.00390625" style="0" customWidth="1"/>
    <col min="10" max="10" width="5.375" style="0" customWidth="1"/>
    <col min="11" max="11" width="5.00390625" style="0" hidden="1" customWidth="1"/>
    <col min="12" max="12" width="3.625" style="0" customWidth="1"/>
    <col min="13" max="13" width="9.00390625" style="0" customWidth="1"/>
  </cols>
  <sheetData>
    <row r="1" spans="1:17" ht="15.75">
      <c r="A1" s="80"/>
      <c r="B1" s="80"/>
      <c r="C1" s="80"/>
      <c r="D1" s="80"/>
      <c r="E1" s="80"/>
      <c r="F1" s="80"/>
      <c r="G1" s="98" t="s">
        <v>135</v>
      </c>
      <c r="H1" s="98"/>
      <c r="I1" s="98"/>
      <c r="J1" s="98"/>
      <c r="K1" s="98"/>
      <c r="L1" s="98"/>
      <c r="M1" s="98"/>
      <c r="N1" s="69"/>
      <c r="O1" s="69"/>
      <c r="P1" s="69"/>
      <c r="Q1" s="69"/>
    </row>
    <row r="2" spans="1:17" ht="15.75">
      <c r="A2" s="80"/>
      <c r="B2" s="80"/>
      <c r="C2" s="80"/>
      <c r="D2" s="80"/>
      <c r="E2" s="80"/>
      <c r="F2" s="80"/>
      <c r="G2" s="98" t="s">
        <v>236</v>
      </c>
      <c r="H2" s="98"/>
      <c r="I2" s="98"/>
      <c r="J2" s="98"/>
      <c r="K2" s="98"/>
      <c r="L2" s="98"/>
      <c r="M2" s="98"/>
      <c r="N2" s="69"/>
      <c r="O2" s="69"/>
      <c r="P2" s="69"/>
      <c r="Q2" s="69"/>
    </row>
    <row r="3" spans="1:17" ht="15.75">
      <c r="A3" s="80"/>
      <c r="B3" s="80"/>
      <c r="C3" s="80"/>
      <c r="D3" s="80"/>
      <c r="E3" s="80"/>
      <c r="F3" s="80"/>
      <c r="G3" s="98" t="s">
        <v>237</v>
      </c>
      <c r="H3" s="98"/>
      <c r="I3" s="98"/>
      <c r="J3" s="98"/>
      <c r="K3" s="98"/>
      <c r="L3" s="98"/>
      <c r="M3" s="98"/>
      <c r="N3" s="69"/>
      <c r="O3" s="69"/>
      <c r="P3" s="69"/>
      <c r="Q3" s="69"/>
    </row>
    <row r="4" spans="1:17" ht="15.75">
      <c r="A4" s="80"/>
      <c r="B4" s="80"/>
      <c r="C4" s="80"/>
      <c r="D4" s="80"/>
      <c r="E4" s="80"/>
      <c r="F4" s="80"/>
      <c r="G4" s="98"/>
      <c r="H4" s="98"/>
      <c r="I4" s="98"/>
      <c r="J4" s="98"/>
      <c r="K4" s="98"/>
      <c r="L4" s="98"/>
      <c r="M4" s="98"/>
      <c r="N4" s="69"/>
      <c r="O4" s="69"/>
      <c r="P4" s="69"/>
      <c r="Q4" s="69"/>
    </row>
    <row r="5" spans="1:17" ht="18.75">
      <c r="A5" s="16"/>
      <c r="B5" s="16"/>
      <c r="C5" s="16"/>
      <c r="D5" s="16"/>
      <c r="E5" s="16"/>
      <c r="F5" s="16"/>
      <c r="G5" s="98"/>
      <c r="H5" s="98"/>
      <c r="I5" s="98"/>
      <c r="J5" s="98"/>
      <c r="K5" s="98"/>
      <c r="L5" s="98"/>
      <c r="M5" s="98"/>
      <c r="N5" s="69"/>
      <c r="O5" s="69"/>
      <c r="P5" s="69"/>
      <c r="Q5" s="69"/>
    </row>
    <row r="6" spans="1:17" ht="18.75">
      <c r="A6" s="16"/>
      <c r="B6" s="16"/>
      <c r="C6" s="16"/>
      <c r="D6" s="16"/>
      <c r="E6" s="16"/>
      <c r="F6" s="16"/>
      <c r="G6" s="80"/>
      <c r="H6" s="80"/>
      <c r="I6" s="80"/>
      <c r="J6" s="80"/>
      <c r="K6" s="80"/>
      <c r="L6" s="80"/>
      <c r="M6" s="80"/>
      <c r="N6" s="69"/>
      <c r="O6" s="69"/>
      <c r="P6" s="69"/>
      <c r="Q6" s="69"/>
    </row>
    <row r="7" spans="1:17" ht="18.75">
      <c r="A7" s="16"/>
      <c r="B7" s="16"/>
      <c r="C7" s="16"/>
      <c r="D7" s="16"/>
      <c r="E7" s="16"/>
      <c r="F7" s="16"/>
      <c r="G7" s="80" t="s">
        <v>138</v>
      </c>
      <c r="H7" s="80"/>
      <c r="I7" s="80"/>
      <c r="J7" s="80"/>
      <c r="K7" s="80"/>
      <c r="L7" s="80"/>
      <c r="M7" s="80"/>
      <c r="N7" s="69"/>
      <c r="O7" s="69"/>
      <c r="P7" s="69"/>
      <c r="Q7" s="69"/>
    </row>
    <row r="8" spans="1:17" ht="18.75">
      <c r="A8" s="16"/>
      <c r="B8" s="16"/>
      <c r="C8" s="16"/>
      <c r="D8" s="16"/>
      <c r="E8" s="16"/>
      <c r="F8" s="16"/>
      <c r="G8" s="97" t="s">
        <v>137</v>
      </c>
      <c r="H8" s="97"/>
      <c r="I8" s="97"/>
      <c r="J8" s="97"/>
      <c r="K8" s="97"/>
      <c r="L8" s="97"/>
      <c r="M8" s="97"/>
      <c r="N8" s="69"/>
      <c r="O8" s="69"/>
      <c r="P8" s="69"/>
      <c r="Q8" s="69"/>
    </row>
    <row r="9" spans="1:17" ht="18.75">
      <c r="A9" s="16"/>
      <c r="B9" s="16"/>
      <c r="C9" s="16"/>
      <c r="D9" s="16"/>
      <c r="E9" s="16"/>
      <c r="F9" s="16"/>
      <c r="G9" s="80" t="s">
        <v>136</v>
      </c>
      <c r="H9" s="80"/>
      <c r="I9" s="80"/>
      <c r="J9" s="80"/>
      <c r="K9" s="80"/>
      <c r="L9" s="80"/>
      <c r="M9" s="80"/>
      <c r="N9" s="69"/>
      <c r="O9" s="69"/>
      <c r="P9" s="69"/>
      <c r="Q9" s="69"/>
    </row>
    <row r="10" spans="1:17" ht="18.75">
      <c r="A10" s="16"/>
      <c r="B10" s="16"/>
      <c r="C10" s="16"/>
      <c r="D10" s="16"/>
      <c r="E10" s="16"/>
      <c r="F10" s="16"/>
      <c r="G10" s="16"/>
      <c r="H10" s="16"/>
      <c r="I10" s="16"/>
      <c r="J10" s="80"/>
      <c r="K10" s="80"/>
      <c r="L10" s="16"/>
      <c r="M10" s="16"/>
      <c r="N10" s="69"/>
      <c r="O10" s="69"/>
      <c r="P10" s="69"/>
      <c r="Q10" s="69"/>
    </row>
    <row r="11" spans="1:17" ht="18.75">
      <c r="A11" s="96" t="s">
        <v>100</v>
      </c>
      <c r="B11" s="96"/>
      <c r="C11" s="96"/>
      <c r="D11" s="96"/>
      <c r="E11" s="96"/>
      <c r="F11" s="96"/>
      <c r="G11" s="96"/>
      <c r="H11" s="96"/>
      <c r="I11" s="16"/>
      <c r="J11" s="80"/>
      <c r="K11" s="80"/>
      <c r="L11" s="16"/>
      <c r="M11" s="16"/>
      <c r="N11" s="69"/>
      <c r="O11" s="69"/>
      <c r="P11" s="69"/>
      <c r="Q11" s="69"/>
    </row>
    <row r="12" spans="1:17" ht="18.75">
      <c r="A12" s="96" t="s">
        <v>101</v>
      </c>
      <c r="B12" s="96"/>
      <c r="C12" s="96"/>
      <c r="D12" s="96"/>
      <c r="E12" s="96"/>
      <c r="F12" s="96"/>
      <c r="G12" s="96"/>
      <c r="H12" s="96"/>
      <c r="I12" s="16"/>
      <c r="J12" s="80"/>
      <c r="K12" s="80"/>
      <c r="L12" s="16"/>
      <c r="M12" s="16"/>
      <c r="N12" s="69"/>
      <c r="O12" s="69"/>
      <c r="P12" s="69"/>
      <c r="Q12" s="69"/>
    </row>
    <row r="13" spans="1:17" ht="18.75">
      <c r="A13" s="96" t="s">
        <v>228</v>
      </c>
      <c r="B13" s="96"/>
      <c r="C13" s="96"/>
      <c r="D13" s="96"/>
      <c r="E13" s="96"/>
      <c r="F13" s="96"/>
      <c r="G13" s="96"/>
      <c r="H13" s="96"/>
      <c r="I13" s="16"/>
      <c r="J13" s="80"/>
      <c r="K13" s="80"/>
      <c r="L13" s="16"/>
      <c r="M13" s="16"/>
      <c r="N13" s="69"/>
      <c r="O13" s="69"/>
      <c r="P13" s="69"/>
      <c r="Q13" s="69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30"/>
      <c r="J14" s="81"/>
      <c r="K14" s="81"/>
      <c r="L14" s="30"/>
      <c r="M14" s="30"/>
      <c r="N14" s="69"/>
      <c r="O14" s="69"/>
      <c r="P14" s="69"/>
      <c r="Q14" s="69"/>
    </row>
    <row r="15" spans="1:17" ht="18.75">
      <c r="A15" s="16"/>
      <c r="B15" s="16"/>
      <c r="C15" s="16"/>
      <c r="D15" s="16"/>
      <c r="E15" s="16"/>
      <c r="F15" s="16"/>
      <c r="G15" s="16"/>
      <c r="H15" s="30"/>
      <c r="I15" s="83" t="s">
        <v>102</v>
      </c>
      <c r="J15" s="83"/>
      <c r="K15" s="83"/>
      <c r="L15" s="83"/>
      <c r="M15" s="83"/>
      <c r="N15" s="84"/>
      <c r="O15" s="69"/>
      <c r="P15" s="69"/>
      <c r="Q15" s="69"/>
    </row>
    <row r="16" spans="1:17" ht="18.75">
      <c r="A16" s="16"/>
      <c r="B16" s="16"/>
      <c r="C16" s="16"/>
      <c r="D16" s="16"/>
      <c r="E16" s="16"/>
      <c r="F16" s="16"/>
      <c r="G16" s="16"/>
      <c r="H16" s="33" t="s">
        <v>103</v>
      </c>
      <c r="I16" s="95">
        <v>501016</v>
      </c>
      <c r="J16" s="95"/>
      <c r="K16" s="95"/>
      <c r="L16" s="95"/>
      <c r="M16" s="95"/>
      <c r="N16" s="84"/>
      <c r="O16" s="69"/>
      <c r="P16" s="69"/>
      <c r="Q16" s="69"/>
    </row>
    <row r="17" spans="1:17" ht="18.75">
      <c r="A17" s="16"/>
      <c r="B17" s="82" t="s">
        <v>104</v>
      </c>
      <c r="C17" s="82"/>
      <c r="D17" s="82"/>
      <c r="E17" s="82"/>
      <c r="F17" s="16"/>
      <c r="G17" s="16"/>
      <c r="H17" s="33" t="s">
        <v>105</v>
      </c>
      <c r="I17" s="83"/>
      <c r="J17" s="83"/>
      <c r="K17" s="83"/>
      <c r="L17" s="83"/>
      <c r="M17" s="83"/>
      <c r="N17" s="2"/>
      <c r="O17" s="21"/>
      <c r="P17" s="21"/>
      <c r="Q17" s="17"/>
    </row>
    <row r="18" spans="1:17" ht="15.75">
      <c r="A18" s="21" t="s">
        <v>106</v>
      </c>
      <c r="B18" s="94" t="s">
        <v>143</v>
      </c>
      <c r="C18" s="94"/>
      <c r="D18" s="94"/>
      <c r="E18" s="94"/>
      <c r="F18" s="94"/>
      <c r="G18" s="16"/>
      <c r="H18" s="33" t="s">
        <v>5</v>
      </c>
      <c r="I18" s="83">
        <v>26442720</v>
      </c>
      <c r="J18" s="83"/>
      <c r="K18" s="83"/>
      <c r="L18" s="83"/>
      <c r="M18" s="83"/>
      <c r="N18" s="2"/>
      <c r="O18" s="2"/>
      <c r="P18" s="21"/>
      <c r="Q18" s="21"/>
    </row>
    <row r="19" spans="1:17" ht="18.75">
      <c r="A19" s="21"/>
      <c r="B19" s="22" t="s">
        <v>4</v>
      </c>
      <c r="C19" s="82" t="s">
        <v>144</v>
      </c>
      <c r="D19" s="82"/>
      <c r="E19" s="82"/>
      <c r="F19" s="94"/>
      <c r="G19" s="94"/>
      <c r="H19" s="33" t="s">
        <v>107</v>
      </c>
      <c r="I19" s="83"/>
      <c r="J19" s="83"/>
      <c r="K19" s="83"/>
      <c r="L19" s="83"/>
      <c r="M19" s="83"/>
      <c r="N19" s="2"/>
      <c r="O19" s="2"/>
      <c r="P19" s="21"/>
      <c r="Q19" s="17"/>
    </row>
    <row r="20" spans="1:17" ht="15.75">
      <c r="A20" s="16" t="s">
        <v>108</v>
      </c>
      <c r="B20" s="82" t="s">
        <v>109</v>
      </c>
      <c r="C20" s="82"/>
      <c r="D20" s="82"/>
      <c r="E20" s="82"/>
      <c r="F20" s="82"/>
      <c r="G20" s="16"/>
      <c r="H20" s="33" t="s">
        <v>110</v>
      </c>
      <c r="I20" s="83">
        <v>57234501000</v>
      </c>
      <c r="J20" s="83"/>
      <c r="K20" s="83"/>
      <c r="L20" s="83"/>
      <c r="M20" s="83"/>
      <c r="N20" s="2"/>
      <c r="O20" s="2"/>
      <c r="P20" s="2"/>
      <c r="Q20" s="21"/>
    </row>
    <row r="21" spans="1:17" ht="31.5">
      <c r="A21" s="21" t="s">
        <v>111</v>
      </c>
      <c r="B21" s="94" t="s">
        <v>220</v>
      </c>
      <c r="C21" s="94"/>
      <c r="D21" s="94"/>
      <c r="E21" s="94"/>
      <c r="F21" s="94"/>
      <c r="G21" s="16"/>
      <c r="H21" s="33" t="s">
        <v>112</v>
      </c>
      <c r="I21" s="95">
        <v>830</v>
      </c>
      <c r="J21" s="95"/>
      <c r="K21" s="95"/>
      <c r="L21" s="95"/>
      <c r="M21" s="95"/>
      <c r="N21" s="21"/>
      <c r="O21" s="2"/>
      <c r="P21" s="2"/>
      <c r="Q21" s="23"/>
    </row>
    <row r="22" spans="1:17" ht="31.5">
      <c r="A22" s="21" t="s">
        <v>113</v>
      </c>
      <c r="B22" s="94" t="s">
        <v>114</v>
      </c>
      <c r="C22" s="94"/>
      <c r="D22" s="94"/>
      <c r="E22" s="94"/>
      <c r="F22" s="94"/>
      <c r="G22" s="16"/>
      <c r="H22" s="33" t="s">
        <v>115</v>
      </c>
      <c r="I22" s="95">
        <v>840</v>
      </c>
      <c r="J22" s="95"/>
      <c r="K22" s="95"/>
      <c r="L22" s="95"/>
      <c r="M22" s="95"/>
      <c r="N22" s="2"/>
      <c r="O22" s="2"/>
      <c r="P22" s="2"/>
      <c r="Q22" s="23"/>
    </row>
    <row r="23" spans="1:17" ht="18.75">
      <c r="A23" s="92" t="s">
        <v>116</v>
      </c>
      <c r="B23" s="92"/>
      <c r="C23" s="92"/>
      <c r="D23" s="16"/>
      <c r="E23" s="16"/>
      <c r="F23" s="16"/>
      <c r="G23" s="16"/>
      <c r="H23" s="33" t="s">
        <v>117</v>
      </c>
      <c r="I23" s="83"/>
      <c r="J23" s="83"/>
      <c r="K23" s="83"/>
      <c r="L23" s="83"/>
      <c r="M23" s="83"/>
      <c r="N23" s="84"/>
      <c r="O23" s="69"/>
      <c r="P23" s="69"/>
      <c r="Q23" s="69"/>
    </row>
    <row r="24" spans="1:17" ht="18.75">
      <c r="A24" s="93"/>
      <c r="B24" s="93"/>
      <c r="C24" s="93"/>
      <c r="D24" s="16"/>
      <c r="E24" s="16"/>
      <c r="F24" s="16"/>
      <c r="G24" s="16"/>
      <c r="H24" s="16"/>
      <c r="I24" s="16"/>
      <c r="J24" s="81"/>
      <c r="K24" s="81"/>
      <c r="L24" s="30"/>
      <c r="M24" s="30"/>
      <c r="N24" s="69"/>
      <c r="O24" s="69"/>
      <c r="P24" s="69"/>
      <c r="Q24" s="69"/>
    </row>
    <row r="25" spans="1:17" ht="47.25" customHeight="1">
      <c r="A25" s="91" t="s">
        <v>118</v>
      </c>
      <c r="B25" s="91" t="s">
        <v>119</v>
      </c>
      <c r="C25" s="91" t="s">
        <v>120</v>
      </c>
      <c r="D25" s="91" t="s">
        <v>224</v>
      </c>
      <c r="E25" s="91"/>
      <c r="F25" s="91"/>
      <c r="G25" s="91"/>
      <c r="H25" s="90" t="s">
        <v>121</v>
      </c>
      <c r="I25" s="90"/>
      <c r="J25" s="90"/>
      <c r="K25" s="90"/>
      <c r="L25" s="90"/>
      <c r="M25" s="90"/>
      <c r="N25" s="84"/>
      <c r="O25" s="69"/>
      <c r="P25" s="69"/>
      <c r="Q25" s="69"/>
    </row>
    <row r="26" spans="1:17" ht="18.75">
      <c r="A26" s="91"/>
      <c r="B26" s="91"/>
      <c r="C26" s="91"/>
      <c r="D26" s="91" t="s">
        <v>122</v>
      </c>
      <c r="E26" s="91"/>
      <c r="F26" s="91" t="s">
        <v>123</v>
      </c>
      <c r="G26" s="91"/>
      <c r="H26" s="29" t="s">
        <v>124</v>
      </c>
      <c r="I26" s="90" t="s">
        <v>125</v>
      </c>
      <c r="J26" s="90"/>
      <c r="K26" s="90"/>
      <c r="L26" s="90"/>
      <c r="M26" s="90"/>
      <c r="N26" s="84"/>
      <c r="O26" s="69"/>
      <c r="P26" s="69"/>
      <c r="Q26" s="69"/>
    </row>
    <row r="27" spans="1:17" ht="18.75">
      <c r="A27" s="35">
        <v>1</v>
      </c>
      <c r="B27" s="29">
        <v>2</v>
      </c>
      <c r="C27" s="29">
        <v>3</v>
      </c>
      <c r="D27" s="90">
        <v>4</v>
      </c>
      <c r="E27" s="90"/>
      <c r="F27" s="90">
        <v>5</v>
      </c>
      <c r="G27" s="90"/>
      <c r="H27" s="29">
        <v>6</v>
      </c>
      <c r="I27" s="90">
        <v>7</v>
      </c>
      <c r="J27" s="90"/>
      <c r="K27" s="90"/>
      <c r="L27" s="90"/>
      <c r="M27" s="90"/>
      <c r="N27" s="84"/>
      <c r="O27" s="69"/>
      <c r="P27" s="69"/>
      <c r="Q27" s="69"/>
    </row>
    <row r="28" spans="1:17" ht="18.75">
      <c r="A28" s="3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55"/>
      <c r="O28" s="17"/>
      <c r="P28" s="17"/>
      <c r="Q28" s="17"/>
    </row>
    <row r="29" spans="1:17" ht="18.75">
      <c r="A29" s="3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55"/>
      <c r="O29" s="17"/>
      <c r="P29" s="17"/>
      <c r="Q29" s="17"/>
    </row>
    <row r="30" spans="1:17" ht="12.75">
      <c r="A30" s="88" t="s">
        <v>218</v>
      </c>
      <c r="B30" s="89" t="s">
        <v>145</v>
      </c>
      <c r="C30" s="90">
        <v>241</v>
      </c>
      <c r="D30" s="83"/>
      <c r="E30" s="83"/>
      <c r="F30" s="86"/>
      <c r="G30" s="86"/>
      <c r="H30" s="87">
        <v>34208.66</v>
      </c>
      <c r="I30" s="87">
        <v>34208.66</v>
      </c>
      <c r="J30" s="87"/>
      <c r="K30" s="87"/>
      <c r="L30" s="87"/>
      <c r="M30" s="87"/>
      <c r="N30" s="84"/>
      <c r="O30" s="69"/>
      <c r="P30" s="69"/>
      <c r="Q30" s="69"/>
    </row>
    <row r="31" spans="1:17" ht="12.75">
      <c r="A31" s="88"/>
      <c r="B31" s="89"/>
      <c r="C31" s="90"/>
      <c r="D31" s="83"/>
      <c r="E31" s="83"/>
      <c r="F31" s="86"/>
      <c r="G31" s="86"/>
      <c r="H31" s="87"/>
      <c r="I31" s="87"/>
      <c r="J31" s="87"/>
      <c r="K31" s="87"/>
      <c r="L31" s="87"/>
      <c r="M31" s="87"/>
      <c r="N31" s="84"/>
      <c r="O31" s="69"/>
      <c r="P31" s="69"/>
      <c r="Q31" s="69"/>
    </row>
    <row r="32" spans="1:17" ht="63.75">
      <c r="A32" s="8" t="s">
        <v>64</v>
      </c>
      <c r="B32" s="29"/>
      <c r="C32" s="29">
        <v>241</v>
      </c>
      <c r="D32" s="83"/>
      <c r="E32" s="83"/>
      <c r="F32" s="86"/>
      <c r="G32" s="86"/>
      <c r="H32" s="36">
        <v>64131.87</v>
      </c>
      <c r="I32" s="87">
        <v>64131.87</v>
      </c>
      <c r="J32" s="87"/>
      <c r="K32" s="87"/>
      <c r="L32" s="87"/>
      <c r="M32" s="87"/>
      <c r="N32" s="84"/>
      <c r="O32" s="69"/>
      <c r="P32" s="69"/>
      <c r="Q32" s="69"/>
    </row>
    <row r="33" spans="1:17" ht="18.75">
      <c r="A33" s="85" t="s">
        <v>126</v>
      </c>
      <c r="B33" s="85"/>
      <c r="C33" s="85"/>
      <c r="D33" s="85"/>
      <c r="E33" s="85"/>
      <c r="F33" s="86"/>
      <c r="G33" s="86"/>
      <c r="H33" s="36">
        <f>H30+H32</f>
        <v>98340.53</v>
      </c>
      <c r="I33" s="87">
        <v>98340.53</v>
      </c>
      <c r="J33" s="87"/>
      <c r="K33" s="87"/>
      <c r="L33" s="87"/>
      <c r="M33" s="87"/>
      <c r="N33" s="84"/>
      <c r="O33" s="69"/>
      <c r="P33" s="69"/>
      <c r="Q33" s="69"/>
    </row>
    <row r="34" spans="1:17" ht="18.75">
      <c r="A34" s="16"/>
      <c r="B34" s="16"/>
      <c r="C34" s="16"/>
      <c r="D34" s="16"/>
      <c r="E34" s="82"/>
      <c r="F34" s="82"/>
      <c r="G34" s="20"/>
      <c r="H34" s="34" t="s">
        <v>127</v>
      </c>
      <c r="I34" s="83"/>
      <c r="J34" s="83"/>
      <c r="K34" s="83"/>
      <c r="L34" s="83"/>
      <c r="M34" s="83"/>
      <c r="N34" s="84"/>
      <c r="O34" s="69"/>
      <c r="P34" s="69"/>
      <c r="Q34" s="69"/>
    </row>
    <row r="35" spans="1:17" ht="18.75">
      <c r="A35" s="16"/>
      <c r="B35" s="16"/>
      <c r="C35" s="16"/>
      <c r="D35" s="16"/>
      <c r="E35" s="82"/>
      <c r="F35" s="82"/>
      <c r="G35" s="20"/>
      <c r="H35" s="34" t="s">
        <v>128</v>
      </c>
      <c r="I35" s="83"/>
      <c r="J35" s="83"/>
      <c r="K35" s="83"/>
      <c r="L35" s="83"/>
      <c r="M35" s="83"/>
      <c r="N35" s="84"/>
      <c r="O35" s="69"/>
      <c r="P35" s="69"/>
      <c r="Q35" s="69"/>
    </row>
    <row r="36" spans="1:17" ht="18.75">
      <c r="A36" s="16"/>
      <c r="B36" s="16"/>
      <c r="C36" s="16"/>
      <c r="D36" s="16"/>
      <c r="E36" s="16"/>
      <c r="F36" s="16"/>
      <c r="G36" s="16"/>
      <c r="H36" s="16"/>
      <c r="I36" s="16"/>
      <c r="J36" s="81"/>
      <c r="K36" s="81"/>
      <c r="L36" s="30"/>
      <c r="M36" s="30"/>
      <c r="N36" s="69"/>
      <c r="O36" s="69"/>
      <c r="P36" s="69"/>
      <c r="Q36" s="69"/>
    </row>
    <row r="37" spans="1:17" ht="19.5" thickBot="1">
      <c r="A37" s="16" t="s">
        <v>225</v>
      </c>
      <c r="B37" s="32"/>
      <c r="C37" s="16"/>
      <c r="D37" s="32" t="s">
        <v>226</v>
      </c>
      <c r="E37" s="31"/>
      <c r="F37" s="16"/>
      <c r="G37" s="16"/>
      <c r="H37" s="16"/>
      <c r="I37" s="16"/>
      <c r="J37" s="67"/>
      <c r="K37" s="67"/>
      <c r="L37" s="16"/>
      <c r="M37" s="16"/>
      <c r="N37" s="69"/>
      <c r="O37" s="69"/>
      <c r="P37" s="69"/>
      <c r="Q37" s="69"/>
    </row>
    <row r="38" spans="1:17" ht="31.5" customHeight="1">
      <c r="A38" s="16"/>
      <c r="B38" s="16"/>
      <c r="C38" s="16"/>
      <c r="D38" s="16"/>
      <c r="E38" s="30"/>
      <c r="F38" s="16"/>
      <c r="G38" s="77" t="s">
        <v>129</v>
      </c>
      <c r="H38" s="78"/>
      <c r="I38" s="78"/>
      <c r="J38" s="78"/>
      <c r="K38" s="78"/>
      <c r="L38" s="78"/>
      <c r="M38" s="79"/>
      <c r="N38" s="73"/>
      <c r="O38" s="69"/>
      <c r="P38" s="69"/>
      <c r="Q38" s="69"/>
    </row>
    <row r="39" spans="1:17" ht="18.75">
      <c r="A39" s="21" t="s">
        <v>130</v>
      </c>
      <c r="B39" s="32"/>
      <c r="C39" s="16"/>
      <c r="D39" s="32"/>
      <c r="E39" s="31"/>
      <c r="F39" s="16"/>
      <c r="G39" s="25"/>
      <c r="H39" s="16"/>
      <c r="I39" s="16"/>
      <c r="J39" s="16"/>
      <c r="K39" s="80"/>
      <c r="L39" s="80"/>
      <c r="M39" s="19"/>
      <c r="N39" s="68"/>
      <c r="O39" s="69"/>
      <c r="P39" s="69"/>
      <c r="Q39" s="69"/>
    </row>
    <row r="40" spans="1:17" ht="32.25">
      <c r="A40" s="16"/>
      <c r="B40" s="16"/>
      <c r="C40" s="16"/>
      <c r="D40" s="16"/>
      <c r="E40" s="30"/>
      <c r="F40" s="16"/>
      <c r="G40" s="26" t="s">
        <v>131</v>
      </c>
      <c r="H40" s="37"/>
      <c r="I40" s="70"/>
      <c r="J40" s="70"/>
      <c r="K40" s="71"/>
      <c r="L40" s="71"/>
      <c r="M40" s="72"/>
      <c r="N40" s="73"/>
      <c r="O40" s="69"/>
      <c r="P40" s="69"/>
      <c r="Q40" s="69"/>
    </row>
    <row r="41" spans="1:17" ht="18.75">
      <c r="A41" s="16" t="s">
        <v>131</v>
      </c>
      <c r="B41" s="32"/>
      <c r="C41" s="30"/>
      <c r="D41" s="32" t="s">
        <v>227</v>
      </c>
      <c r="E41" s="31"/>
      <c r="F41" s="16"/>
      <c r="G41" s="27"/>
      <c r="H41" s="28" t="s">
        <v>132</v>
      </c>
      <c r="I41" s="74" t="s">
        <v>133</v>
      </c>
      <c r="J41" s="74"/>
      <c r="K41" s="75" t="s">
        <v>134</v>
      </c>
      <c r="L41" s="75"/>
      <c r="M41" s="76"/>
      <c r="N41" s="73"/>
      <c r="O41" s="69"/>
      <c r="P41" s="69"/>
      <c r="Q41" s="69"/>
    </row>
    <row r="42" spans="1:17" ht="19.5" thickBot="1">
      <c r="A42" s="30" t="s">
        <v>235</v>
      </c>
      <c r="B42" s="16"/>
      <c r="C42" s="16"/>
      <c r="D42" s="16"/>
      <c r="E42" s="30"/>
      <c r="F42" s="16"/>
      <c r="G42" s="66" t="s">
        <v>139</v>
      </c>
      <c r="H42" s="67"/>
      <c r="I42" s="18"/>
      <c r="J42" s="18"/>
      <c r="K42" s="67"/>
      <c r="L42" s="67"/>
      <c r="M42" s="24"/>
      <c r="N42" s="68"/>
      <c r="O42" s="69"/>
      <c r="P42" s="69"/>
      <c r="Q42" s="69"/>
    </row>
    <row r="43" spans="1:1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ht="18.75">
      <c r="A44" s="1"/>
    </row>
  </sheetData>
  <sheetProtection/>
  <mergeCells count="110">
    <mergeCell ref="G3:M3"/>
    <mergeCell ref="G4:M4"/>
    <mergeCell ref="G5:M5"/>
    <mergeCell ref="N1:Q4"/>
    <mergeCell ref="N5:Q5"/>
    <mergeCell ref="G6:M6"/>
    <mergeCell ref="N6:Q6"/>
    <mergeCell ref="G1:M1"/>
    <mergeCell ref="G2:M2"/>
    <mergeCell ref="A1:A4"/>
    <mergeCell ref="B1:B4"/>
    <mergeCell ref="C1:C4"/>
    <mergeCell ref="D1:D4"/>
    <mergeCell ref="E1:E4"/>
    <mergeCell ref="F1:F4"/>
    <mergeCell ref="G9:M9"/>
    <mergeCell ref="N9:Q9"/>
    <mergeCell ref="J10:K10"/>
    <mergeCell ref="N10:Q10"/>
    <mergeCell ref="G7:M7"/>
    <mergeCell ref="N7:Q7"/>
    <mergeCell ref="G8:M8"/>
    <mergeCell ref="N8:Q8"/>
    <mergeCell ref="A11:H11"/>
    <mergeCell ref="J11:K11"/>
    <mergeCell ref="N11:Q11"/>
    <mergeCell ref="A12:H12"/>
    <mergeCell ref="J12:K12"/>
    <mergeCell ref="N12:Q12"/>
    <mergeCell ref="I15:M15"/>
    <mergeCell ref="N15:Q15"/>
    <mergeCell ref="I16:M16"/>
    <mergeCell ref="N16:Q16"/>
    <mergeCell ref="A13:H13"/>
    <mergeCell ref="J13:K13"/>
    <mergeCell ref="N13:Q13"/>
    <mergeCell ref="J14:K14"/>
    <mergeCell ref="N14:Q14"/>
    <mergeCell ref="C19:E19"/>
    <mergeCell ref="F19:G19"/>
    <mergeCell ref="I19:M19"/>
    <mergeCell ref="B20:F20"/>
    <mergeCell ref="I20:M20"/>
    <mergeCell ref="B17:E17"/>
    <mergeCell ref="I17:M17"/>
    <mergeCell ref="B18:F18"/>
    <mergeCell ref="I18:M18"/>
    <mergeCell ref="N23:Q23"/>
    <mergeCell ref="A24:C24"/>
    <mergeCell ref="J24:K24"/>
    <mergeCell ref="N24:Q24"/>
    <mergeCell ref="B21:F21"/>
    <mergeCell ref="I21:M21"/>
    <mergeCell ref="B22:F22"/>
    <mergeCell ref="I22:M22"/>
    <mergeCell ref="A25:A26"/>
    <mergeCell ref="B25:B26"/>
    <mergeCell ref="C25:C26"/>
    <mergeCell ref="D25:G25"/>
    <mergeCell ref="A23:C23"/>
    <mergeCell ref="I23:M23"/>
    <mergeCell ref="D27:E27"/>
    <mergeCell ref="F27:G27"/>
    <mergeCell ref="I27:M27"/>
    <mergeCell ref="N27:Q27"/>
    <mergeCell ref="H25:M25"/>
    <mergeCell ref="N25:Q25"/>
    <mergeCell ref="D26:E26"/>
    <mergeCell ref="F26:G26"/>
    <mergeCell ref="I26:M26"/>
    <mergeCell ref="N26:Q26"/>
    <mergeCell ref="F30:G31"/>
    <mergeCell ref="H30:H31"/>
    <mergeCell ref="I30:M31"/>
    <mergeCell ref="N30:Q31"/>
    <mergeCell ref="A30:A31"/>
    <mergeCell ref="B30:B31"/>
    <mergeCell ref="C30:C31"/>
    <mergeCell ref="D30:E31"/>
    <mergeCell ref="A33:E33"/>
    <mergeCell ref="F33:G33"/>
    <mergeCell ref="I33:M33"/>
    <mergeCell ref="N33:Q33"/>
    <mergeCell ref="D32:E32"/>
    <mergeCell ref="F32:G32"/>
    <mergeCell ref="I32:M32"/>
    <mergeCell ref="N32:Q32"/>
    <mergeCell ref="E34:F34"/>
    <mergeCell ref="I34:M34"/>
    <mergeCell ref="N34:Q34"/>
    <mergeCell ref="E35:F35"/>
    <mergeCell ref="I35:M35"/>
    <mergeCell ref="N35:Q35"/>
    <mergeCell ref="G38:M38"/>
    <mergeCell ref="N38:Q38"/>
    <mergeCell ref="K39:L39"/>
    <mergeCell ref="N39:Q39"/>
    <mergeCell ref="J36:K36"/>
    <mergeCell ref="N36:Q36"/>
    <mergeCell ref="J37:K37"/>
    <mergeCell ref="N37:Q37"/>
    <mergeCell ref="G42:H42"/>
    <mergeCell ref="K42:L42"/>
    <mergeCell ref="N42:Q42"/>
    <mergeCell ref="I40:J40"/>
    <mergeCell ref="K40:M40"/>
    <mergeCell ref="N40:Q40"/>
    <mergeCell ref="I41:J41"/>
    <mergeCell ref="K41:M41"/>
    <mergeCell ref="N41:Q41"/>
  </mergeCells>
  <printOptions/>
  <pageMargins left="0" right="0" top="0" bottom="0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1</cp:lastModifiedBy>
  <cp:lastPrinted>2014-02-06T04:25:06Z</cp:lastPrinted>
  <dcterms:created xsi:type="dcterms:W3CDTF">2011-12-20T07:48:23Z</dcterms:created>
  <dcterms:modified xsi:type="dcterms:W3CDTF">2014-02-06T04:28:34Z</dcterms:modified>
  <cp:category/>
  <cp:version/>
  <cp:contentType/>
  <cp:contentStatus/>
</cp:coreProperties>
</file>