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95" windowWidth="12120" windowHeight="9060" tabRatio="324" firstSheet="2" activeTab="3"/>
  </bookViews>
  <sheets>
    <sheet name="Титульный лист" sheetId="1" r:id="rId1"/>
    <sheet name="сводные данные" sheetId="2" r:id="rId2"/>
    <sheet name="график учебного процесса" sheetId="3" r:id="rId3"/>
    <sheet name="План" sheetId="4" r:id="rId4"/>
  </sheets>
  <definedNames/>
  <calcPr fullCalcOnLoad="1" refMode="R1C1"/>
</workbook>
</file>

<file path=xl/sharedStrings.xml><?xml version="1.0" encoding="utf-8"?>
<sst xmlns="http://schemas.openxmlformats.org/spreadsheetml/2006/main" count="477" uniqueCount="233">
  <si>
    <t>5 сем</t>
  </si>
  <si>
    <t>4 сем</t>
  </si>
  <si>
    <t>Физическая культура</t>
  </si>
  <si>
    <t>3 сем</t>
  </si>
  <si>
    <t>Безопасность жизнедеятельности</t>
  </si>
  <si>
    <t>недель в семестре</t>
  </si>
  <si>
    <t>2 сем</t>
  </si>
  <si>
    <t>1 сем</t>
  </si>
  <si>
    <t>3 курс</t>
  </si>
  <si>
    <t>2 курс</t>
  </si>
  <si>
    <t>1 курс</t>
  </si>
  <si>
    <t>Учебная практика</t>
  </si>
  <si>
    <t>ПМ.01</t>
  </si>
  <si>
    <t>ПМ.02</t>
  </si>
  <si>
    <t>Общеобразовательный цикл</t>
  </si>
  <si>
    <t>Профессиональные модули</t>
  </si>
  <si>
    <t>Обучение по учебным циклам</t>
  </si>
  <si>
    <t>Базовый цикл</t>
  </si>
  <si>
    <t>О.00</t>
  </si>
  <si>
    <t>индекс</t>
  </si>
  <si>
    <t>Наименование циклов, дисциплин,  профессиональных модулей, междисциплинарных курсов,  практик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</si>
  <si>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</si>
  <si>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</si>
  <si>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</si>
  <si>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</si>
  <si>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</si>
  <si>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Всего  занятий</t>
  </si>
  <si>
    <t>лаб. и практи.заанятий, в т.ч. семинаров</t>
  </si>
  <si>
    <t>ОП.01</t>
  </si>
  <si>
    <t>ОП.02</t>
  </si>
  <si>
    <t>ОП.03</t>
  </si>
  <si>
    <t>ОП.04</t>
  </si>
  <si>
    <t>ОП.05</t>
  </si>
  <si>
    <t>ПМ.00</t>
  </si>
  <si>
    <t>Общепрофессиональный цикл</t>
  </si>
  <si>
    <t>ОП.00</t>
  </si>
  <si>
    <t>П.00</t>
  </si>
  <si>
    <t>ФК.00</t>
  </si>
  <si>
    <t>Курсы</t>
  </si>
  <si>
    <t>Обучение по дисциплинам и междисциплинарным курсам</t>
  </si>
  <si>
    <t>Производственная практика</t>
  </si>
  <si>
    <t>Промежуточная аттестация</t>
  </si>
  <si>
    <t>Каникулы</t>
  </si>
  <si>
    <t>I курс</t>
  </si>
  <si>
    <t>II курс</t>
  </si>
  <si>
    <t>III курс</t>
  </si>
  <si>
    <t>Всего</t>
  </si>
  <si>
    <t>Э</t>
  </si>
  <si>
    <t>теории</t>
  </si>
  <si>
    <t>Профессинальный цикл</t>
  </si>
  <si>
    <t>6 сем</t>
  </si>
  <si>
    <t>Государственная итоговая аттестация</t>
  </si>
  <si>
    <t>12+5</t>
  </si>
  <si>
    <t>11+11</t>
  </si>
  <si>
    <t>История</t>
  </si>
  <si>
    <t>Основы безопасности жизнедеятельности</t>
  </si>
  <si>
    <t>Химия</t>
  </si>
  <si>
    <t>Биология</t>
  </si>
  <si>
    <t>География</t>
  </si>
  <si>
    <t>Экология</t>
  </si>
  <si>
    <t>ОДП.00</t>
  </si>
  <si>
    <t>Профильный цикл</t>
  </si>
  <si>
    <t>Физика</t>
  </si>
  <si>
    <t>Информатика</t>
  </si>
  <si>
    <t>10+10</t>
  </si>
  <si>
    <t>7+10</t>
  </si>
  <si>
    <t xml:space="preserve"> Техническое черчение</t>
  </si>
  <si>
    <t xml:space="preserve"> Основы технической механики и слесарных работ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</si>
  <si>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</si>
  <si>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>Проверка и наладка электрооборудования</t>
  </si>
  <si>
    <t>Устранение и предупреждение аварий и неполадок электрооборудования</t>
  </si>
  <si>
    <t xml:space="preserve">Учебная практика  </t>
  </si>
  <si>
    <t>ПМ.03</t>
  </si>
  <si>
    <t xml:space="preserve"> </t>
  </si>
  <si>
    <t>МДК 01.01</t>
  </si>
  <si>
    <t>МДК 01.02</t>
  </si>
  <si>
    <t>Организация работ по сборке, монтажу и ремонту электрооборудования промышленных организаций</t>
  </si>
  <si>
    <t xml:space="preserve">МДК 02.01 </t>
  </si>
  <si>
    <t>Организация и технология проверки электрооборудования</t>
  </si>
  <si>
    <t>МДК 02.02</t>
  </si>
  <si>
    <t>Контрольно-измерительные приборы</t>
  </si>
  <si>
    <t>МДК 03.01</t>
  </si>
  <si>
    <t>Организация технического обслуживания электрооборудования промышленных организаций</t>
  </si>
  <si>
    <t>Право</t>
  </si>
  <si>
    <t>Экономика</t>
  </si>
  <si>
    <t>ОП.06</t>
  </si>
  <si>
    <t>ГИА</t>
  </si>
  <si>
    <t>2 нед.</t>
  </si>
  <si>
    <t>учебной практики:</t>
  </si>
  <si>
    <t>производственной практики</t>
  </si>
  <si>
    <t xml:space="preserve">зачетов </t>
  </si>
  <si>
    <t xml:space="preserve"> ДЗ</t>
  </si>
  <si>
    <t>ДЗ</t>
  </si>
  <si>
    <t>УП 01.</t>
  </si>
  <si>
    <t>ПП 01.</t>
  </si>
  <si>
    <t>УП 02.</t>
  </si>
  <si>
    <t>ПП 02.</t>
  </si>
  <si>
    <t>УП 03.</t>
  </si>
  <si>
    <t>ПП 03.</t>
  </si>
  <si>
    <t>Курсы обучения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</si>
  <si>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</si>
  <si>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</si>
  <si>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</si>
  <si>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</si>
  <si>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</si>
  <si>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</si>
  <si>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</si>
  <si>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</si>
  <si>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</si>
  <si>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</si>
  <si>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</si>
  <si>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</si>
  <si>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 1 -  7</t>
  </si>
  <si>
    <t xml:space="preserve"> 8 -  14</t>
  </si>
  <si>
    <t xml:space="preserve"> 15 -  21</t>
  </si>
  <si>
    <t xml:space="preserve"> 22 -  28</t>
  </si>
  <si>
    <t xml:space="preserve"> 29 сен -  5 окт</t>
  </si>
  <si>
    <t xml:space="preserve"> 6 -  12</t>
  </si>
  <si>
    <t xml:space="preserve"> 13 -  19</t>
  </si>
  <si>
    <t xml:space="preserve"> 20 -  26</t>
  </si>
  <si>
    <t xml:space="preserve"> 27 окт -  2 ноя</t>
  </si>
  <si>
    <t xml:space="preserve"> 3 -  9</t>
  </si>
  <si>
    <t xml:space="preserve"> 10 -  16</t>
  </si>
  <si>
    <t xml:space="preserve"> 17 -  23</t>
  </si>
  <si>
    <t xml:space="preserve"> 24 -  30</t>
  </si>
  <si>
    <t xml:space="preserve"> 29 дек -  4 янв</t>
  </si>
  <si>
    <t xml:space="preserve"> 5 -  11</t>
  </si>
  <si>
    <t xml:space="preserve"> 12 -  18</t>
  </si>
  <si>
    <t xml:space="preserve"> 19 -  25</t>
  </si>
  <si>
    <t xml:space="preserve"> 26 янв -  1 фев</t>
  </si>
  <si>
    <t xml:space="preserve"> 2 -  8</t>
  </si>
  <si>
    <t xml:space="preserve"> 9 -  15</t>
  </si>
  <si>
    <t xml:space="preserve"> 16 -  22</t>
  </si>
  <si>
    <t xml:space="preserve"> 23 фев -  1 мар</t>
  </si>
  <si>
    <t xml:space="preserve"> 23 -  29</t>
  </si>
  <si>
    <t xml:space="preserve"> 30 мар -  5 апр</t>
  </si>
  <si>
    <t xml:space="preserve"> 27 апр -  3 май</t>
  </si>
  <si>
    <t xml:space="preserve"> 4 -  10</t>
  </si>
  <si>
    <t xml:space="preserve"> 11 -  17</t>
  </si>
  <si>
    <t xml:space="preserve"> 18 -  24</t>
  </si>
  <si>
    <t xml:space="preserve"> 25 -  31</t>
  </si>
  <si>
    <t xml:space="preserve"> 29 июн -  5 июл</t>
  </si>
  <si>
    <t xml:space="preserve"> 27 июл -  2 авг</t>
  </si>
  <si>
    <t>I</t>
  </si>
  <si>
    <t>.</t>
  </si>
  <si>
    <t>К</t>
  </si>
  <si>
    <t>II</t>
  </si>
  <si>
    <t>III</t>
  </si>
  <si>
    <t xml:space="preserve"> У</t>
  </si>
  <si>
    <t>П</t>
  </si>
  <si>
    <t>А</t>
  </si>
  <si>
    <t xml:space="preserve"> - Теоретическое обучение</t>
  </si>
  <si>
    <t>В</t>
  </si>
  <si>
    <t xml:space="preserve"> - Праздничные дни</t>
  </si>
  <si>
    <t>У</t>
  </si>
  <si>
    <t xml:space="preserve"> - Каникулы</t>
  </si>
  <si>
    <t xml:space="preserve"> - Неделя отсутствует</t>
  </si>
  <si>
    <t xml:space="preserve"> Электротехника</t>
  </si>
  <si>
    <t>Материаловедение</t>
  </si>
  <si>
    <t>Охрана труда</t>
  </si>
  <si>
    <t>Основы слесарно-сборочных и электромонтажных  работ</t>
  </si>
  <si>
    <t>Предлагаемые учебные дисциплины</t>
  </si>
  <si>
    <t>Основы индивидуального проектирования</t>
  </si>
  <si>
    <t xml:space="preserve">Учебная практика </t>
  </si>
  <si>
    <t xml:space="preserve">Этика и психология профессиональной деятельности 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</si>
  <si>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</si>
  <si>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</si>
  <si>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</si>
  <si>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</si>
  <si>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</si>
  <si>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</si>
  <si>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</si>
  <si>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</si>
  <si>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 xml:space="preserve">ОУДБ.08.3 </t>
  </si>
  <si>
    <t>ОУДБ.08.2</t>
  </si>
  <si>
    <t>ОУДБ.08.1</t>
  </si>
  <si>
    <t>ОУДБ.09</t>
  </si>
  <si>
    <t>ОУДБ.10</t>
  </si>
  <si>
    <t>ОУДБ.11</t>
  </si>
  <si>
    <t>Обществознание в т.ч.:</t>
  </si>
  <si>
    <t>ЭК</t>
  </si>
  <si>
    <t>ПА</t>
  </si>
  <si>
    <t xml:space="preserve"> -Промежут. аттестация</t>
  </si>
  <si>
    <t>ОПУД.00</t>
  </si>
  <si>
    <t>ОУДП.01</t>
  </si>
  <si>
    <t>ОУДП.02</t>
  </si>
  <si>
    <t>ОУДП.03</t>
  </si>
  <si>
    <t>ОПУД.04</t>
  </si>
  <si>
    <t>ОПУД.01</t>
  </si>
  <si>
    <t>ОПУД.02</t>
  </si>
  <si>
    <t>ОПУД.03</t>
  </si>
  <si>
    <t xml:space="preserve"> - Производственная практика</t>
  </si>
  <si>
    <t xml:space="preserve"> -  Учебная  практика</t>
  </si>
  <si>
    <t xml:space="preserve">  - Государственная итоговая аттестация</t>
  </si>
  <si>
    <t>1. ГРАФИК УЧЕБНОГО ПРОЦЕССА</t>
  </si>
  <si>
    <t>2. Сводные данные по бюджету времени (в неделях)</t>
  </si>
  <si>
    <r>
      <t xml:space="preserve">Всего </t>
    </r>
    <r>
      <rPr>
        <sz val="12"/>
        <rFont val="Times New Roman"/>
        <family val="1"/>
      </rPr>
      <t>(по курсам)</t>
    </r>
  </si>
  <si>
    <t>13.01.10 Электромонтёр по ремонту и обслуживанию электрооборудования (по отраслям)</t>
  </si>
  <si>
    <t>3. ПЛАН УЧЕБНОГО ПРОЦЕССА</t>
  </si>
  <si>
    <r>
      <t xml:space="preserve">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13.01.10 Электромонтёр по ремонту и обслуживанию электрооборудования (по отраслям)</t>
    </r>
  </si>
  <si>
    <t>формы промежуточной аттестации (по сесемстрам)</t>
  </si>
  <si>
    <t xml:space="preserve"> 3 /17 </t>
  </si>
  <si>
    <t xml:space="preserve"> 2/ 4</t>
  </si>
  <si>
    <t>3 ЭК/-</t>
  </si>
  <si>
    <t>Экзаменов</t>
  </si>
  <si>
    <t>Дифференцированных зачетов</t>
  </si>
  <si>
    <t>учебных дисциплин и МДК</t>
  </si>
  <si>
    <t>15+2</t>
  </si>
  <si>
    <t>19+4</t>
  </si>
  <si>
    <t>Русский язык</t>
  </si>
  <si>
    <t>Литература</t>
  </si>
  <si>
    <t>Математика</t>
  </si>
  <si>
    <t>УТВЕРЖДАЮ:</t>
  </si>
  <si>
    <t>УЧЕБНЫЙ  ПЛАН</t>
  </si>
  <si>
    <t>основной профессиональной образовательной программы квалифицированных рабочих, служащих</t>
  </si>
  <si>
    <t xml:space="preserve"> государственного бюджетного профессионального образовательного учреждения</t>
  </si>
  <si>
    <t>«Нытвенский многопрофильный  техникум»</t>
  </si>
  <si>
    <t>среднего профессионального образования</t>
  </si>
  <si>
    <t xml:space="preserve">по профессии </t>
  </si>
  <si>
    <t xml:space="preserve">Иностранный язык </t>
  </si>
  <si>
    <t>Введение в профессию: общие компетенции профессионала</t>
  </si>
  <si>
    <t>Экономика отрасли</t>
  </si>
  <si>
    <r>
      <t xml:space="preserve">Консультации  для обучающихся предусмотрены в объеме  из расчета 4 часа на одного обучающегося  в год.                                                                                                              </t>
    </r>
    <r>
      <rPr>
        <i/>
        <sz val="10"/>
        <rFont val="Times New Roman"/>
        <family val="1"/>
      </rPr>
      <t>Государственная итоговая аттестация - защита выпускной квалификационной работы в форме демонстрационного экзамена по компетенции "Электромонтаж" по стандартам Ворлдскиллс Россия.</t>
    </r>
  </si>
  <si>
    <r>
      <t xml:space="preserve">на базе: </t>
    </r>
    <r>
      <rPr>
        <b/>
        <sz val="14"/>
        <rFont val="Times New Roman"/>
        <family val="1"/>
      </rPr>
      <t>основного общего образования</t>
    </r>
  </si>
  <si>
    <r>
      <t xml:space="preserve">квалификация: </t>
    </r>
    <r>
      <rPr>
        <b/>
        <sz val="14"/>
        <rFont val="Times New Roman"/>
        <family val="1"/>
      </rPr>
      <t>электромонтёр по ремонту и обслуживанию электрооборудования (по отраслям)</t>
    </r>
  </si>
  <si>
    <r>
      <t xml:space="preserve">форма обучения: </t>
    </r>
    <r>
      <rPr>
        <b/>
        <sz val="14"/>
        <rFont val="Times New Roman"/>
        <family val="1"/>
      </rPr>
      <t>очная</t>
    </r>
  </si>
  <si>
    <r>
      <t xml:space="preserve">нормативный срок освоения ОПОП: </t>
    </r>
    <r>
      <rPr>
        <b/>
        <sz val="14"/>
        <rFont val="Times New Roman"/>
        <family val="1"/>
      </rPr>
      <t xml:space="preserve"> 2 года 10 месяцев, на базе основного общего образования</t>
    </r>
  </si>
  <si>
    <r>
      <t xml:space="preserve">год начала подготовки по УП: </t>
    </r>
    <r>
      <rPr>
        <b/>
        <sz val="14"/>
        <rFont val="Times New Roman"/>
        <family val="1"/>
      </rPr>
      <t>2021</t>
    </r>
  </si>
  <si>
    <r>
      <t xml:space="preserve">профиль получаемого профессионального образования: </t>
    </r>
    <r>
      <rPr>
        <b/>
        <sz val="14"/>
        <rFont val="Times New Roman"/>
        <family val="1"/>
      </rPr>
      <t xml:space="preserve">технический  </t>
    </r>
    <r>
      <rPr>
        <sz val="14"/>
        <rFont val="Times New Roman"/>
        <family val="1"/>
      </rPr>
      <t>(при реализации программы среднего общего образования)</t>
    </r>
  </si>
  <si>
    <t>приказ об утверждении ФГОС: от 02.08.2013 г. № 802 и от 17.03.2015 № 247</t>
  </si>
  <si>
    <t>Директор ГБПОУ "Нытвенский мноопрофильный техниум"</t>
  </si>
  <si>
    <t>__________________ Д.И.Геберт</t>
  </si>
  <si>
    <t>"___06__" ________09__________ 2021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</si>
</sst>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&quot; &quot;?/8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mmm/yyyy"/>
    <numFmt numFmtId="182" formatCode="0.000"/>
  </numFmts>
  <fonts count="6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color indexed="18"/>
      <name val="Arial"/>
      <family val="2"/>
    </font>
    <font>
      <sz val="8"/>
      <name val="Microsoft Sans Serif"/>
      <family val="2"/>
    </font>
    <font>
      <b/>
      <sz val="10"/>
      <color indexed="8"/>
      <name val="Normal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color indexed="8"/>
      <name val="Tahoma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justify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justify"/>
    </xf>
    <xf numFmtId="0" fontId="2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34" borderId="0" xfId="0" applyFill="1" applyBorder="1" applyAlignment="1" applyProtection="1">
      <alignment/>
      <protection hidden="1"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34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 applyProtection="1">
      <alignment/>
      <protection hidden="1"/>
    </xf>
    <xf numFmtId="0" fontId="16" fillId="34" borderId="0" xfId="0" applyFont="1" applyFill="1" applyBorder="1" applyAlignment="1" applyProtection="1">
      <alignment horizontal="left"/>
      <protection hidden="1"/>
    </xf>
    <xf numFmtId="0" fontId="16" fillId="34" borderId="0" xfId="0" applyFont="1" applyFill="1" applyBorder="1" applyAlignment="1" applyProtection="1">
      <alignment/>
      <protection hidden="1"/>
    </xf>
    <xf numFmtId="49" fontId="15" fillId="36" borderId="10" xfId="0" applyNumberFormat="1" applyFont="1" applyFill="1" applyBorder="1" applyAlignment="1" applyProtection="1">
      <alignment horizontal="center" vertical="center" shrinkToFit="1"/>
      <protection hidden="1"/>
    </xf>
    <xf numFmtId="49" fontId="15" fillId="37" borderId="10" xfId="0" applyNumberFormat="1" applyFont="1" applyFill="1" applyBorder="1" applyAlignment="1" applyProtection="1">
      <alignment horizontal="center" vertical="center" shrinkToFit="1"/>
      <protection hidden="1"/>
    </xf>
    <xf numFmtId="0" fontId="19" fillId="34" borderId="0" xfId="0" applyFont="1" applyFill="1" applyBorder="1" applyAlignment="1" applyProtection="1">
      <alignment/>
      <protection hidden="1"/>
    </xf>
    <xf numFmtId="49" fontId="15" fillId="34" borderId="10" xfId="0" applyNumberFormat="1" applyFont="1" applyFill="1" applyBorder="1" applyAlignment="1" applyProtection="1">
      <alignment horizontal="center" vertical="center" shrinkToFit="1"/>
      <protection hidden="1"/>
    </xf>
    <xf numFmtId="49" fontId="16" fillId="34" borderId="0" xfId="0" applyNumberFormat="1" applyFont="1" applyFill="1" applyBorder="1" applyAlignment="1" applyProtection="1">
      <alignment horizontal="center"/>
      <protection hidden="1"/>
    </xf>
    <xf numFmtId="0" fontId="16" fillId="38" borderId="10" xfId="0" applyFont="1" applyFill="1" applyBorder="1" applyAlignment="1" applyProtection="1">
      <alignment wrapText="1"/>
      <protection hidden="1"/>
    </xf>
    <xf numFmtId="0" fontId="16" fillId="34" borderId="0" xfId="0" applyFont="1" applyFill="1" applyBorder="1" applyAlignment="1" applyProtection="1">
      <alignment/>
      <protection hidden="1"/>
    </xf>
    <xf numFmtId="0" fontId="16" fillId="0" borderId="0" xfId="0" applyFont="1" applyAlignment="1">
      <alignment/>
    </xf>
    <xf numFmtId="14" fontId="15" fillId="34" borderId="11" xfId="0" applyNumberFormat="1" applyFont="1" applyFill="1" applyBorder="1" applyAlignment="1" applyProtection="1">
      <alignment horizontal="center"/>
      <protection hidden="1"/>
    </xf>
    <xf numFmtId="0" fontId="15" fillId="34" borderId="11" xfId="0" applyFont="1" applyFill="1" applyBorder="1" applyAlignment="1" applyProtection="1">
      <alignment horizontal="center"/>
      <protection hidden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/>
    </xf>
    <xf numFmtId="0" fontId="20" fillId="39" borderId="10" xfId="0" applyFont="1" applyFill="1" applyBorder="1" applyAlignment="1">
      <alignment vertical="top" wrapText="1"/>
    </xf>
    <xf numFmtId="1" fontId="20" fillId="39" borderId="10" xfId="0" applyNumberFormat="1" applyFont="1" applyFill="1" applyBorder="1" applyAlignment="1">
      <alignment horizontal="center" vertical="center" wrapText="1"/>
    </xf>
    <xf numFmtId="1" fontId="20" fillId="39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vertical="top" wrapText="1"/>
    </xf>
    <xf numFmtId="1" fontId="20" fillId="33" borderId="12" xfId="0" applyNumberFormat="1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 wrapText="1"/>
    </xf>
    <xf numFmtId="1" fontId="20" fillId="40" borderId="10" xfId="0" applyNumberFormat="1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top" wrapText="1"/>
    </xf>
    <xf numFmtId="1" fontId="20" fillId="0" borderId="12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 wrapText="1"/>
    </xf>
    <xf numFmtId="1" fontId="20" fillId="35" borderId="10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1" fontId="17" fillId="35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7" fillId="0" borderId="10" xfId="0" applyFont="1" applyBorder="1" applyAlignment="1">
      <alignment vertical="top" wrapText="1"/>
    </xf>
    <xf numFmtId="1" fontId="17" fillId="0" borderId="10" xfId="0" applyNumberFormat="1" applyFont="1" applyBorder="1" applyAlignment="1">
      <alignment horizontal="center" vertical="center"/>
    </xf>
    <xf numFmtId="1" fontId="64" fillId="0" borderId="12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1" fontId="64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top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1" fontId="64" fillId="33" borderId="10" xfId="0" applyNumberFormat="1" applyFont="1" applyFill="1" applyBorder="1" applyAlignment="1">
      <alignment horizontal="center" vertical="center"/>
    </xf>
    <xf numFmtId="1" fontId="64" fillId="41" borderId="10" xfId="0" applyNumberFormat="1" applyFont="1" applyFill="1" applyBorder="1" applyAlignment="1">
      <alignment horizontal="center" vertical="center"/>
    </xf>
    <xf numFmtId="1" fontId="17" fillId="41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49" fontId="20" fillId="42" borderId="10" xfId="0" applyNumberFormat="1" applyFont="1" applyFill="1" applyBorder="1" applyAlignment="1">
      <alignment horizontal="center" vertical="center" wrapText="1"/>
    </xf>
    <xf numFmtId="0" fontId="20" fillId="42" borderId="10" xfId="0" applyFont="1" applyFill="1" applyBorder="1" applyAlignment="1">
      <alignment vertical="top" wrapText="1"/>
    </xf>
    <xf numFmtId="1" fontId="17" fillId="42" borderId="10" xfId="0" applyNumberFormat="1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/>
    </xf>
    <xf numFmtId="1" fontId="17" fillId="42" borderId="10" xfId="0" applyNumberFormat="1" applyFont="1" applyFill="1" applyBorder="1" applyAlignment="1">
      <alignment horizontal="center" vertical="center" wrapText="1"/>
    </xf>
    <xf numFmtId="1" fontId="65" fillId="42" borderId="10" xfId="0" applyNumberFormat="1" applyFont="1" applyFill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/>
    </xf>
    <xf numFmtId="1" fontId="17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vertical="top" wrapText="1"/>
    </xf>
    <xf numFmtId="0" fontId="17" fillId="35" borderId="10" xfId="0" applyFont="1" applyFill="1" applyBorder="1" applyAlignment="1">
      <alignment/>
    </xf>
    <xf numFmtId="1" fontId="64" fillId="19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top" wrapText="1"/>
    </xf>
    <xf numFmtId="1" fontId="20" fillId="0" borderId="13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1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64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49" fontId="20" fillId="39" borderId="10" xfId="0" applyNumberFormat="1" applyFont="1" applyFill="1" applyBorder="1" applyAlignment="1">
      <alignment horizontal="center" vertical="center" wrapText="1"/>
    </xf>
    <xf numFmtId="1" fontId="20" fillId="39" borderId="10" xfId="0" applyNumberFormat="1" applyFont="1" applyFill="1" applyBorder="1" applyAlignment="1" applyProtection="1">
      <alignment horizontal="center" vertical="center"/>
      <protection/>
    </xf>
    <xf numFmtId="1" fontId="20" fillId="19" borderId="10" xfId="0" applyNumberFormat="1" applyFont="1" applyFill="1" applyBorder="1" applyAlignment="1">
      <alignment horizontal="center" vertical="center"/>
    </xf>
    <xf numFmtId="1" fontId="17" fillId="39" borderId="10" xfId="0" applyNumberFormat="1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/>
    </xf>
    <xf numFmtId="49" fontId="20" fillId="43" borderId="10" xfId="0" applyNumberFormat="1" applyFont="1" applyFill="1" applyBorder="1" applyAlignment="1">
      <alignment horizontal="center" vertical="center" wrapText="1"/>
    </xf>
    <xf numFmtId="49" fontId="17" fillId="4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top" wrapText="1"/>
    </xf>
    <xf numFmtId="49" fontId="22" fillId="44" borderId="10" xfId="0" applyNumberFormat="1" applyFont="1" applyFill="1" applyBorder="1" applyAlignment="1">
      <alignment horizontal="center" vertical="center" wrapText="1"/>
    </xf>
    <xf numFmtId="0" fontId="22" fillId="44" borderId="10" xfId="0" applyFont="1" applyFill="1" applyBorder="1" applyAlignment="1">
      <alignment vertical="top" wrapText="1"/>
    </xf>
    <xf numFmtId="1" fontId="20" fillId="35" borderId="10" xfId="0" applyNumberFormat="1" applyFont="1" applyFill="1" applyBorder="1" applyAlignment="1" applyProtection="1">
      <alignment horizontal="center" vertical="center"/>
      <protection/>
    </xf>
    <xf numFmtId="0" fontId="22" fillId="43" borderId="10" xfId="0" applyFont="1" applyFill="1" applyBorder="1" applyAlignment="1">
      <alignment vertical="top" wrapText="1"/>
    </xf>
    <xf numFmtId="1" fontId="21" fillId="35" borderId="10" xfId="0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/>
    </xf>
    <xf numFmtId="0" fontId="22" fillId="44" borderId="10" xfId="0" applyFont="1" applyFill="1" applyBorder="1" applyAlignment="1">
      <alignment horizontal="center"/>
    </xf>
    <xf numFmtId="0" fontId="22" fillId="44" borderId="10" xfId="0" applyFont="1" applyFill="1" applyBorder="1" applyAlignment="1">
      <alignment wrapText="1"/>
    </xf>
    <xf numFmtId="1" fontId="20" fillId="35" borderId="13" xfId="0" applyNumberFormat="1" applyFont="1" applyFill="1" applyBorder="1" applyAlignment="1">
      <alignment horizontal="center" vertical="center"/>
    </xf>
    <xf numFmtId="49" fontId="22" fillId="43" borderId="10" xfId="0" applyNumberFormat="1" applyFont="1" applyFill="1" applyBorder="1" applyAlignment="1">
      <alignment horizontal="center" vertical="center" wrapText="1"/>
    </xf>
    <xf numFmtId="1" fontId="20" fillId="35" borderId="14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172" fontId="20" fillId="0" borderId="15" xfId="43" applyFont="1" applyBorder="1" applyAlignment="1">
      <alignment horizontal="center" wrapText="1"/>
    </xf>
    <xf numFmtId="172" fontId="20" fillId="39" borderId="15" xfId="43" applyFont="1" applyFill="1" applyBorder="1" applyAlignment="1">
      <alignment horizontal="left" wrapText="1"/>
    </xf>
    <xf numFmtId="1" fontId="20" fillId="39" borderId="15" xfId="0" applyNumberFormat="1" applyFont="1" applyFill="1" applyBorder="1" applyAlignment="1">
      <alignment horizontal="center" vertical="center"/>
    </xf>
    <xf numFmtId="1" fontId="20" fillId="39" borderId="15" xfId="0" applyNumberFormat="1" applyFont="1" applyFill="1" applyBorder="1" applyAlignment="1">
      <alignment horizontal="center" vertical="center" wrapText="1"/>
    </xf>
    <xf numFmtId="1" fontId="17" fillId="39" borderId="15" xfId="0" applyNumberFormat="1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 wrapText="1"/>
    </xf>
    <xf numFmtId="0" fontId="17" fillId="39" borderId="15" xfId="0" applyFont="1" applyFill="1" applyBorder="1" applyAlignment="1">
      <alignment horizontal="center" vertical="center" wrapText="1"/>
    </xf>
    <xf numFmtId="0" fontId="17" fillId="39" borderId="15" xfId="0" applyFont="1" applyFill="1" applyBorder="1" applyAlignment="1">
      <alignment horizontal="center"/>
    </xf>
    <xf numFmtId="49" fontId="20" fillId="35" borderId="15" xfId="0" applyNumberFormat="1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vertical="top" wrapText="1"/>
    </xf>
    <xf numFmtId="1" fontId="20" fillId="35" borderId="16" xfId="0" applyNumberFormat="1" applyFont="1" applyFill="1" applyBorder="1" applyAlignment="1">
      <alignment horizontal="center" vertical="center"/>
    </xf>
    <xf numFmtId="1" fontId="21" fillId="35" borderId="17" xfId="0" applyNumberFormat="1" applyFont="1" applyFill="1" applyBorder="1" applyAlignment="1">
      <alignment horizontal="center" vertical="center"/>
    </xf>
    <xf numFmtId="1" fontId="20" fillId="35" borderId="17" xfId="0" applyNumberFormat="1" applyFont="1" applyFill="1" applyBorder="1" applyAlignment="1">
      <alignment horizontal="center" vertical="center"/>
    </xf>
    <xf numFmtId="1" fontId="20" fillId="35" borderId="18" xfId="0" applyNumberFormat="1" applyFont="1" applyFill="1" applyBorder="1" applyAlignment="1">
      <alignment horizontal="center" vertical="center"/>
    </xf>
    <xf numFmtId="1" fontId="20" fillId="35" borderId="15" xfId="0" applyNumberFormat="1" applyFont="1" applyFill="1" applyBorder="1" applyAlignment="1">
      <alignment horizontal="center" vertical="center"/>
    </xf>
    <xf numFmtId="1" fontId="20" fillId="35" borderId="15" xfId="0" applyNumberFormat="1" applyFont="1" applyFill="1" applyBorder="1" applyAlignment="1">
      <alignment horizontal="center" vertical="center" wrapText="1"/>
    </xf>
    <xf numFmtId="1" fontId="17" fillId="35" borderId="15" xfId="0" applyNumberFormat="1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/>
    </xf>
    <xf numFmtId="1" fontId="20" fillId="35" borderId="12" xfId="0" applyNumberFormat="1" applyFont="1" applyFill="1" applyBorder="1" applyAlignment="1">
      <alignment vertical="center"/>
    </xf>
    <xf numFmtId="1" fontId="20" fillId="35" borderId="14" xfId="0" applyNumberFormat="1" applyFont="1" applyFill="1" applyBorder="1" applyAlignment="1">
      <alignment vertical="center"/>
    </xf>
    <xf numFmtId="1" fontId="20" fillId="35" borderId="13" xfId="0" applyNumberFormat="1" applyFont="1" applyFill="1" applyBorder="1" applyAlignment="1">
      <alignment vertical="center"/>
    </xf>
    <xf numFmtId="0" fontId="21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1" fontId="22" fillId="35" borderId="10" xfId="0" applyNumberFormat="1" applyFont="1" applyFill="1" applyBorder="1" applyAlignment="1">
      <alignment horizontal="center" vertical="center"/>
    </xf>
    <xf numFmtId="1" fontId="21" fillId="35" borderId="10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/>
    </xf>
    <xf numFmtId="1" fontId="22" fillId="35" borderId="12" xfId="0" applyNumberFormat="1" applyFont="1" applyFill="1" applyBorder="1" applyAlignment="1">
      <alignment horizontal="center" vertical="center"/>
    </xf>
    <xf numFmtId="1" fontId="22" fillId="35" borderId="14" xfId="0" applyNumberFormat="1" applyFont="1" applyFill="1" applyBorder="1" applyAlignment="1">
      <alignment horizontal="center" vertical="center"/>
    </xf>
    <xf numFmtId="1" fontId="22" fillId="35" borderId="13" xfId="0" applyNumberFormat="1" applyFont="1" applyFill="1" applyBorder="1" applyAlignment="1">
      <alignment horizontal="center" vertical="center"/>
    </xf>
    <xf numFmtId="1" fontId="22" fillId="35" borderId="10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/>
    </xf>
    <xf numFmtId="1" fontId="21" fillId="35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/>
    </xf>
    <xf numFmtId="1" fontId="22" fillId="35" borderId="10" xfId="0" applyNumberFormat="1" applyFont="1" applyFill="1" applyBorder="1" applyAlignment="1" applyProtection="1">
      <alignment horizontal="center" vertical="center"/>
      <protection/>
    </xf>
    <xf numFmtId="0" fontId="22" fillId="35" borderId="19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17" fillId="35" borderId="0" xfId="0" applyFont="1" applyFill="1" applyBorder="1" applyAlignment="1">
      <alignment wrapText="1"/>
    </xf>
    <xf numFmtId="0" fontId="20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7" fillId="35" borderId="1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17" fillId="0" borderId="10" xfId="0" applyFont="1" applyFill="1" applyBorder="1" applyAlignment="1">
      <alignment vertical="center"/>
    </xf>
    <xf numFmtId="0" fontId="65" fillId="35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justify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1" fontId="64" fillId="35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35" borderId="17" xfId="0" applyFill="1" applyBorder="1" applyAlignment="1">
      <alignment horizontal="center"/>
    </xf>
    <xf numFmtId="0" fontId="15" fillId="34" borderId="0" xfId="0" applyFont="1" applyFill="1" applyBorder="1" applyAlignment="1" applyProtection="1">
      <alignment horizontal="center" vertical="center" wrapText="1"/>
      <protection hidden="1"/>
    </xf>
    <xf numFmtId="0" fontId="11" fillId="34" borderId="0" xfId="0" applyFont="1" applyFill="1" applyBorder="1" applyAlignment="1" applyProtection="1">
      <alignment horizontal="center" vertical="center" wrapText="1"/>
      <protection hidden="1"/>
    </xf>
    <xf numFmtId="0" fontId="10" fillId="34" borderId="10" xfId="0" applyFont="1" applyFill="1" applyBorder="1" applyAlignment="1" applyProtection="1">
      <alignment horizontal="center" vertical="center" textRotation="90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textRotation="90" wrapText="1" shrinkToFit="1"/>
      <protection/>
    </xf>
    <xf numFmtId="0" fontId="10" fillId="34" borderId="19" xfId="0" applyFont="1" applyFill="1" applyBorder="1" applyAlignment="1" applyProtection="1">
      <alignment horizontal="center" vertical="center" textRotation="90" wrapText="1" shrinkToFit="1"/>
      <protection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49" fontId="13" fillId="43" borderId="10" xfId="45" applyNumberFormat="1" applyFont="1" applyFill="1" applyBorder="1" applyAlignment="1" applyProtection="1">
      <alignment horizontal="center" vertical="center" wrapText="1"/>
      <protection hidden="1"/>
    </xf>
    <xf numFmtId="0" fontId="9" fillId="43" borderId="10" xfId="0" applyFont="1" applyFill="1" applyBorder="1" applyAlignment="1">
      <alignment horizontal="center" vertical="center" wrapText="1"/>
    </xf>
    <xf numFmtId="49" fontId="13" fillId="45" borderId="10" xfId="0" applyNumberFormat="1" applyFont="1" applyFill="1" applyBorder="1" applyAlignment="1" applyProtection="1">
      <alignment horizontal="center" vertical="center" wrapText="1"/>
      <protection hidden="1"/>
    </xf>
    <xf numFmtId="49" fontId="13" fillId="43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43" borderId="10" xfId="0" applyFont="1" applyFill="1" applyBorder="1" applyAlignment="1" applyProtection="1">
      <alignment horizontal="center" vertical="center" wrapText="1"/>
      <protection hidden="1"/>
    </xf>
    <xf numFmtId="0" fontId="13" fillId="46" borderId="10" xfId="0" applyFont="1" applyFill="1" applyBorder="1" applyAlignment="1">
      <alignment horizontal="center" vertical="center" wrapText="1"/>
    </xf>
    <xf numFmtId="0" fontId="9" fillId="46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13" fillId="19" borderId="15" xfId="0" applyFont="1" applyFill="1" applyBorder="1" applyAlignment="1">
      <alignment horizontal="center" vertical="center" wrapText="1"/>
    </xf>
    <xf numFmtId="0" fontId="13" fillId="19" borderId="19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14" fontId="15" fillId="34" borderId="0" xfId="0" applyNumberFormat="1" applyFont="1" applyFill="1" applyBorder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center"/>
      <protection hidden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49" fontId="18" fillId="43" borderId="15" xfId="0" applyNumberFormat="1" applyFont="1" applyFill="1" applyBorder="1" applyAlignment="1" applyProtection="1">
      <alignment horizontal="center" vertical="center" wrapText="1"/>
      <protection hidden="1"/>
    </xf>
    <xf numFmtId="49" fontId="18" fillId="43" borderId="19" xfId="0" applyNumberFormat="1" applyFont="1" applyFill="1" applyBorder="1" applyAlignment="1" applyProtection="1">
      <alignment horizontal="center" vertical="center" wrapText="1"/>
      <protection hidden="1"/>
    </xf>
    <xf numFmtId="49" fontId="16" fillId="20" borderId="17" xfId="0" applyNumberFormat="1" applyFont="1" applyFill="1" applyBorder="1" applyAlignment="1" applyProtection="1">
      <alignment horizontal="center" vertical="center" shrinkToFit="1"/>
      <protection hidden="1"/>
    </xf>
    <xf numFmtId="49" fontId="16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18" fillId="19" borderId="15" xfId="0" applyFont="1" applyFill="1" applyBorder="1" applyAlignment="1">
      <alignment horizontal="center" vertical="center" wrapText="1"/>
    </xf>
    <xf numFmtId="0" fontId="18" fillId="19" borderId="19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 applyProtection="1">
      <alignment horizontal="left"/>
      <protection hidden="1"/>
    </xf>
    <xf numFmtId="0" fontId="16" fillId="34" borderId="0" xfId="0" applyFont="1" applyFill="1" applyBorder="1" applyAlignment="1" applyProtection="1">
      <alignment horizontal="left"/>
      <protection hidden="1"/>
    </xf>
    <xf numFmtId="0" fontId="16" fillId="34" borderId="22" xfId="0" applyFont="1" applyFill="1" applyBorder="1" applyAlignment="1" applyProtection="1">
      <alignment horizontal="left" wrapText="1"/>
      <protection hidden="1"/>
    </xf>
    <xf numFmtId="0" fontId="16" fillId="34" borderId="0" xfId="0" applyFont="1" applyFill="1" applyBorder="1" applyAlignment="1" applyProtection="1">
      <alignment horizontal="left" wrapText="1"/>
      <protection hidden="1"/>
    </xf>
    <xf numFmtId="0" fontId="16" fillId="34" borderId="0" xfId="0" applyFont="1" applyFill="1" applyBorder="1" applyAlignment="1" applyProtection="1">
      <alignment horizontal="center"/>
      <protection hidden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justify"/>
    </xf>
    <xf numFmtId="0" fontId="20" fillId="0" borderId="10" xfId="0" applyFont="1" applyBorder="1" applyAlignment="1">
      <alignment horizontal="center" vertical="justify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textRotation="90" wrapText="1"/>
    </xf>
    <xf numFmtId="0" fontId="17" fillId="0" borderId="23" xfId="0" applyFont="1" applyBorder="1" applyAlignment="1">
      <alignment horizontal="left" vertical="center" textRotation="90" wrapText="1"/>
    </xf>
    <xf numFmtId="0" fontId="17" fillId="0" borderId="19" xfId="0" applyFont="1" applyBorder="1" applyAlignment="1">
      <alignment horizontal="left" vertical="center" textRotation="90" wrapText="1"/>
    </xf>
    <xf numFmtId="1" fontId="20" fillId="35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" fontId="20" fillId="35" borderId="12" xfId="0" applyNumberFormat="1" applyFont="1" applyFill="1" applyBorder="1" applyAlignment="1">
      <alignment horizontal="right" vertical="center"/>
    </xf>
    <xf numFmtId="1" fontId="20" fillId="35" borderId="14" xfId="0" applyNumberFormat="1" applyFont="1" applyFill="1" applyBorder="1" applyAlignment="1">
      <alignment horizontal="right" vertical="center"/>
    </xf>
    <xf numFmtId="1" fontId="20" fillId="35" borderId="13" xfId="0" applyNumberFormat="1" applyFont="1" applyFill="1" applyBorder="1" applyAlignment="1">
      <alignment horizontal="right" vertical="center"/>
    </xf>
    <xf numFmtId="1" fontId="20" fillId="35" borderId="10" xfId="0" applyNumberFormat="1" applyFont="1" applyFill="1" applyBorder="1" applyAlignment="1">
      <alignment horizontal="center" vertical="center"/>
    </xf>
    <xf numFmtId="1" fontId="20" fillId="39" borderId="12" xfId="0" applyNumberFormat="1" applyFont="1" applyFill="1" applyBorder="1" applyAlignment="1">
      <alignment horizontal="center" vertical="center"/>
    </xf>
    <xf numFmtId="1" fontId="20" fillId="39" borderId="14" xfId="0" applyNumberFormat="1" applyFont="1" applyFill="1" applyBorder="1" applyAlignment="1">
      <alignment horizontal="center" vertical="center"/>
    </xf>
    <xf numFmtId="1" fontId="20" fillId="39" borderId="13" xfId="0" applyNumberFormat="1" applyFont="1" applyFill="1" applyBorder="1" applyAlignment="1">
      <alignment horizontal="center" vertical="center"/>
    </xf>
    <xf numFmtId="1" fontId="20" fillId="39" borderId="10" xfId="0" applyNumberFormat="1" applyFont="1" applyFill="1" applyBorder="1" applyAlignment="1" applyProtection="1">
      <alignment horizontal="center" vertical="center"/>
      <protection/>
    </xf>
    <xf numFmtId="49" fontId="17" fillId="35" borderId="16" xfId="0" applyNumberFormat="1" applyFont="1" applyFill="1" applyBorder="1" applyAlignment="1">
      <alignment horizontal="center" vertical="center" wrapText="1"/>
    </xf>
    <xf numFmtId="49" fontId="17" fillId="35" borderId="17" xfId="0" applyNumberFormat="1" applyFont="1" applyFill="1" applyBorder="1" applyAlignment="1">
      <alignment horizontal="center" vertical="center" wrapText="1"/>
    </xf>
    <xf numFmtId="49" fontId="17" fillId="35" borderId="18" xfId="0" applyNumberFormat="1" applyFont="1" applyFill="1" applyBorder="1" applyAlignment="1">
      <alignment horizontal="center" vertical="center" wrapText="1"/>
    </xf>
    <xf numFmtId="49" fontId="17" fillId="35" borderId="22" xfId="0" applyNumberFormat="1" applyFont="1" applyFill="1" applyBorder="1" applyAlignment="1">
      <alignment horizontal="center" vertical="center" wrapText="1"/>
    </xf>
    <xf numFmtId="49" fontId="17" fillId="35" borderId="0" xfId="0" applyNumberFormat="1" applyFont="1" applyFill="1" applyBorder="1" applyAlignment="1">
      <alignment horizontal="center" vertical="center" wrapText="1"/>
    </xf>
    <xf numFmtId="49" fontId="17" fillId="35" borderId="24" xfId="0" applyNumberFormat="1" applyFont="1" applyFill="1" applyBorder="1" applyAlignment="1">
      <alignment horizontal="center" vertical="center" wrapText="1"/>
    </xf>
    <xf numFmtId="49" fontId="17" fillId="35" borderId="20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 wrapText="1"/>
    </xf>
    <xf numFmtId="49" fontId="17" fillId="35" borderId="2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66" fillId="0" borderId="11" xfId="0" applyFont="1" applyBorder="1" applyAlignment="1">
      <alignment horizontal="center" vertical="justify"/>
    </xf>
    <xf numFmtId="1" fontId="20" fillId="39" borderId="16" xfId="0" applyNumberFormat="1" applyFont="1" applyFill="1" applyBorder="1" applyAlignment="1">
      <alignment horizontal="center" vertical="center"/>
    </xf>
    <xf numFmtId="1" fontId="20" fillId="39" borderId="17" xfId="0" applyNumberFormat="1" applyFont="1" applyFill="1" applyBorder="1" applyAlignment="1">
      <alignment horizontal="center" vertical="center"/>
    </xf>
    <xf numFmtId="1" fontId="20" fillId="39" borderId="18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view="pageLayout" zoomScale="80" zoomScalePageLayoutView="80" workbookViewId="0" topLeftCell="A7">
      <selection activeCell="A8" sqref="A8:M8"/>
    </sheetView>
  </sheetViews>
  <sheetFormatPr defaultColWidth="9.00390625" defaultRowHeight="12.75"/>
  <cols>
    <col min="12" max="12" width="22.00390625" style="0" customWidth="1"/>
    <col min="13" max="13" width="14.00390625" style="0" customWidth="1"/>
  </cols>
  <sheetData>
    <row r="1" spans="1:13" s="181" customFormat="1" ht="18.75">
      <c r="A1" s="185"/>
      <c r="B1" s="185"/>
      <c r="C1" s="185"/>
      <c r="D1" s="185"/>
      <c r="E1" s="185"/>
      <c r="F1" s="185"/>
      <c r="G1" s="185"/>
      <c r="H1" s="185"/>
      <c r="I1" s="185"/>
      <c r="J1" s="188" t="s">
        <v>212</v>
      </c>
      <c r="K1" s="188"/>
      <c r="L1" s="188"/>
      <c r="M1" s="188"/>
    </row>
    <row r="2" spans="1:13" s="181" customFormat="1" ht="38.25" customHeight="1">
      <c r="A2" s="184"/>
      <c r="B2" s="184"/>
      <c r="C2" s="184"/>
      <c r="D2" s="184"/>
      <c r="E2" s="184"/>
      <c r="F2" s="184"/>
      <c r="G2" s="184"/>
      <c r="H2" s="184"/>
      <c r="I2" s="184"/>
      <c r="J2" s="191" t="s">
        <v>230</v>
      </c>
      <c r="K2" s="191"/>
      <c r="L2" s="191"/>
      <c r="M2" s="191"/>
    </row>
    <row r="3" spans="1:13" s="181" customFormat="1" ht="18.75">
      <c r="A3" s="185"/>
      <c r="B3" s="185"/>
      <c r="C3" s="185"/>
      <c r="D3" s="185"/>
      <c r="E3" s="185"/>
      <c r="F3" s="185"/>
      <c r="G3" s="185"/>
      <c r="H3" s="185"/>
      <c r="I3" s="185"/>
      <c r="J3" s="188" t="s">
        <v>231</v>
      </c>
      <c r="K3" s="188"/>
      <c r="L3" s="188"/>
      <c r="M3" s="188"/>
    </row>
    <row r="4" spans="1:13" s="181" customFormat="1" ht="18.75">
      <c r="A4" s="185"/>
      <c r="B4" s="185"/>
      <c r="C4" s="185"/>
      <c r="D4" s="185"/>
      <c r="E4" s="185"/>
      <c r="F4" s="185"/>
      <c r="G4" s="185"/>
      <c r="H4" s="185"/>
      <c r="I4" s="185"/>
      <c r="J4" s="188" t="s">
        <v>232</v>
      </c>
      <c r="K4" s="188"/>
      <c r="L4" s="188"/>
      <c r="M4" s="188"/>
    </row>
    <row r="5" s="181" customFormat="1" ht="18.75">
      <c r="A5" s="171"/>
    </row>
    <row r="6" s="181" customFormat="1" ht="18.75">
      <c r="A6" s="171"/>
    </row>
    <row r="7" s="181" customFormat="1" ht="18.75">
      <c r="A7" s="182"/>
    </row>
    <row r="8" spans="1:13" s="181" customFormat="1" ht="18.75">
      <c r="A8" s="190" t="s">
        <v>213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</row>
    <row r="9" s="181" customFormat="1" ht="18.75">
      <c r="A9" s="172"/>
    </row>
    <row r="10" spans="1:13" s="181" customFormat="1" ht="18.75">
      <c r="A10" s="189" t="s">
        <v>214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s="181" customFormat="1" ht="18.75">
      <c r="A11" s="189" t="s">
        <v>217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s="181" customFormat="1" ht="18.75">
      <c r="A12" s="189" t="s">
        <v>215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s="181" customFormat="1" ht="18.75">
      <c r="A13" s="189" t="s">
        <v>216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s="181" customFormat="1" ht="18.75">
      <c r="A14" s="189" t="s">
        <v>218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s="181" customFormat="1" ht="18.75">
      <c r="A15" s="192" t="s">
        <v>197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</row>
    <row r="16" s="181" customFormat="1" ht="18.75">
      <c r="A16" s="183"/>
    </row>
    <row r="17" spans="1:13" s="181" customFormat="1" ht="18.75">
      <c r="A17" s="188" t="s">
        <v>223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</row>
    <row r="18" spans="1:13" s="181" customFormat="1" ht="18.75">
      <c r="A18" s="188" t="s">
        <v>224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</row>
    <row r="19" spans="1:13" s="181" customFormat="1" ht="18.75">
      <c r="A19" s="188" t="s">
        <v>225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</row>
    <row r="20" spans="1:13" s="181" customFormat="1" ht="18.75">
      <c r="A20" s="188" t="s">
        <v>226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s="181" customFormat="1" ht="18.75">
      <c r="A21" s="188" t="s">
        <v>227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</row>
    <row r="22" spans="1:13" s="181" customFormat="1" ht="18.75">
      <c r="A22" s="188" t="s">
        <v>228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</row>
    <row r="23" spans="1:13" s="181" customFormat="1" ht="18.75">
      <c r="A23" s="188" t="s">
        <v>229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</row>
    <row r="24" s="181" customFormat="1" ht="18"/>
  </sheetData>
  <sheetProtection/>
  <mergeCells count="18">
    <mergeCell ref="J4:M4"/>
    <mergeCell ref="A20:M20"/>
    <mergeCell ref="A17:M17"/>
    <mergeCell ref="A18:M18"/>
    <mergeCell ref="A19:M19"/>
    <mergeCell ref="J2:M2"/>
    <mergeCell ref="A14:M14"/>
    <mergeCell ref="A15:M15"/>
    <mergeCell ref="J1:M1"/>
    <mergeCell ref="J3:M3"/>
    <mergeCell ref="A21:M21"/>
    <mergeCell ref="A22:M22"/>
    <mergeCell ref="A23:M23"/>
    <mergeCell ref="A11:M11"/>
    <mergeCell ref="A8:M8"/>
    <mergeCell ref="A10:M10"/>
    <mergeCell ref="A12:M12"/>
    <mergeCell ref="A13:M13"/>
  </mergeCells>
  <printOptions/>
  <pageMargins left="0.7086614173228347" right="0.11811023622047245" top="0.35433070866141736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0.75390625" style="0" customWidth="1"/>
    <col min="2" max="2" width="23.75390625" style="0" customWidth="1"/>
    <col min="3" max="3" width="13.25390625" style="0" customWidth="1"/>
    <col min="4" max="4" width="21.625" style="0" customWidth="1"/>
    <col min="5" max="5" width="18.875" style="0" customWidth="1"/>
    <col min="6" max="6" width="19.875" style="0" customWidth="1"/>
    <col min="7" max="7" width="12.125" style="0" customWidth="1"/>
    <col min="8" max="8" width="18.75390625" style="0" customWidth="1"/>
  </cols>
  <sheetData>
    <row r="2" spans="1:8" ht="15.75">
      <c r="A2" s="193" t="s">
        <v>195</v>
      </c>
      <c r="B2" s="194"/>
      <c r="C2" s="194"/>
      <c r="D2" s="194"/>
      <c r="E2" s="194"/>
      <c r="F2" s="194"/>
      <c r="G2" s="194"/>
      <c r="H2" s="194"/>
    </row>
    <row r="3" spans="1:8" ht="15.75">
      <c r="A3" s="17"/>
      <c r="B3" s="17"/>
      <c r="C3" s="17"/>
      <c r="D3" s="17"/>
      <c r="E3" s="17"/>
      <c r="F3" s="17"/>
      <c r="G3" s="17"/>
      <c r="H3" s="17"/>
    </row>
    <row r="4" spans="1:8" ht="63">
      <c r="A4" s="24" t="s">
        <v>38</v>
      </c>
      <c r="B4" s="26" t="s">
        <v>39</v>
      </c>
      <c r="C4" s="26" t="s">
        <v>11</v>
      </c>
      <c r="D4" s="27" t="s">
        <v>40</v>
      </c>
      <c r="E4" s="26" t="s">
        <v>41</v>
      </c>
      <c r="F4" s="26" t="s">
        <v>51</v>
      </c>
      <c r="G4" s="24" t="s">
        <v>42</v>
      </c>
      <c r="H4" s="26" t="s">
        <v>196</v>
      </c>
    </row>
    <row r="5" spans="1:8" ht="15.75">
      <c r="A5" s="23" t="s">
        <v>43</v>
      </c>
      <c r="B5" s="28">
        <v>34</v>
      </c>
      <c r="C5" s="22">
        <v>6</v>
      </c>
      <c r="D5" s="22">
        <v>0</v>
      </c>
      <c r="E5" s="29">
        <v>1</v>
      </c>
      <c r="F5" s="22">
        <v>0</v>
      </c>
      <c r="G5" s="22">
        <v>11</v>
      </c>
      <c r="H5" s="22">
        <v>52</v>
      </c>
    </row>
    <row r="6" spans="1:8" ht="15.75">
      <c r="A6" s="23" t="s">
        <v>44</v>
      </c>
      <c r="B6" s="28">
        <v>26</v>
      </c>
      <c r="C6" s="22">
        <v>4</v>
      </c>
      <c r="D6" s="22">
        <v>9</v>
      </c>
      <c r="E6" s="22">
        <v>2</v>
      </c>
      <c r="F6" s="22">
        <v>0</v>
      </c>
      <c r="G6" s="22">
        <v>11</v>
      </c>
      <c r="H6" s="22">
        <v>52</v>
      </c>
    </row>
    <row r="7" spans="1:8" ht="15.75">
      <c r="A7" s="23" t="s">
        <v>45</v>
      </c>
      <c r="B7" s="28">
        <v>17</v>
      </c>
      <c r="C7" s="22">
        <v>5</v>
      </c>
      <c r="D7" s="22">
        <v>15</v>
      </c>
      <c r="E7" s="22">
        <v>2</v>
      </c>
      <c r="F7" s="22">
        <v>2</v>
      </c>
      <c r="G7" s="22">
        <v>2</v>
      </c>
      <c r="H7" s="22">
        <v>43</v>
      </c>
    </row>
    <row r="8" spans="1:8" ht="15.75">
      <c r="A8" s="23" t="s">
        <v>46</v>
      </c>
      <c r="B8" s="25">
        <v>77</v>
      </c>
      <c r="C8" s="24">
        <v>15</v>
      </c>
      <c r="D8" s="24">
        <v>24</v>
      </c>
      <c r="E8" s="24">
        <v>5</v>
      </c>
      <c r="F8" s="24">
        <v>2</v>
      </c>
      <c r="G8" s="24">
        <v>24</v>
      </c>
      <c r="H8" s="24">
        <v>147</v>
      </c>
    </row>
    <row r="9" spans="3:4" ht="12.75">
      <c r="C9" s="195" t="s">
        <v>73</v>
      </c>
      <c r="D9" s="195"/>
    </row>
  </sheetData>
  <sheetProtection/>
  <mergeCells count="2">
    <mergeCell ref="A2:H2"/>
    <mergeCell ref="C9:D9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A22"/>
  <sheetViews>
    <sheetView zoomScale="90" zoomScaleNormal="90" zoomScalePageLayoutView="0" workbookViewId="0" topLeftCell="A1">
      <selection activeCell="A3" sqref="A3:BA3"/>
    </sheetView>
  </sheetViews>
  <sheetFormatPr defaultColWidth="9.00390625" defaultRowHeight="12.75"/>
  <cols>
    <col min="1" max="1" width="7.125" style="0" customWidth="1"/>
    <col min="2" max="2" width="2.75390625" style="0" customWidth="1"/>
    <col min="3" max="3" width="2.875" style="0" customWidth="1"/>
    <col min="4" max="4" width="3.00390625" style="0" customWidth="1"/>
    <col min="5" max="5" width="3.25390625" style="0" customWidth="1"/>
    <col min="6" max="6" width="3.375" style="0" customWidth="1"/>
    <col min="7" max="7" width="2.875" style="0" customWidth="1"/>
    <col min="8" max="9" width="3.00390625" style="0" customWidth="1"/>
    <col min="10" max="10" width="2.875" style="0" customWidth="1"/>
    <col min="11" max="11" width="3.125" style="0" customWidth="1"/>
    <col min="12" max="14" width="3.375" style="0" customWidth="1"/>
    <col min="15" max="15" width="2.875" style="0" customWidth="1"/>
    <col min="16" max="16" width="3.00390625" style="0" customWidth="1"/>
    <col min="17" max="17" width="3.125" style="0" customWidth="1"/>
    <col min="18" max="18" width="3.75390625" style="0" customWidth="1"/>
    <col min="19" max="19" width="3.875" style="0" customWidth="1"/>
    <col min="20" max="20" width="3.25390625" style="0" customWidth="1"/>
    <col min="21" max="21" width="3.375" style="0" customWidth="1"/>
    <col min="22" max="22" width="3.875" style="0" customWidth="1"/>
    <col min="23" max="23" width="3.375" style="0" customWidth="1"/>
    <col min="24" max="24" width="3.125" style="0" customWidth="1"/>
    <col min="25" max="25" width="3.375" style="0" customWidth="1"/>
    <col min="26" max="26" width="3.00390625" style="0" customWidth="1"/>
    <col min="27" max="28" width="3.25390625" style="0" customWidth="1"/>
    <col min="29" max="29" width="3.125" style="0" customWidth="1"/>
    <col min="30" max="30" width="3.75390625" style="0" customWidth="1"/>
    <col min="31" max="31" width="3.125" style="0" customWidth="1"/>
    <col min="32" max="32" width="2.875" style="0" customWidth="1"/>
    <col min="33" max="33" width="3.25390625" style="0" customWidth="1"/>
    <col min="34" max="34" width="3.00390625" style="0" customWidth="1"/>
    <col min="35" max="35" width="3.125" style="0" customWidth="1"/>
    <col min="36" max="36" width="3.25390625" style="0" customWidth="1"/>
    <col min="37" max="37" width="2.75390625" style="0" customWidth="1"/>
    <col min="38" max="38" width="3.125" style="0" customWidth="1"/>
    <col min="39" max="39" width="3.00390625" style="0" customWidth="1"/>
    <col min="40" max="40" width="3.125" style="0" customWidth="1"/>
    <col min="41" max="41" width="3.00390625" style="0" customWidth="1"/>
    <col min="42" max="42" width="3.125" style="0" customWidth="1"/>
    <col min="43" max="43" width="3.00390625" style="0" customWidth="1"/>
    <col min="44" max="44" width="4.75390625" style="0" customWidth="1"/>
    <col min="45" max="45" width="3.625" style="0" customWidth="1"/>
    <col min="46" max="46" width="3.375" style="0" customWidth="1"/>
    <col min="47" max="47" width="3.25390625" style="0" customWidth="1"/>
    <col min="48" max="48" width="2.875" style="0" customWidth="1"/>
    <col min="49" max="49" width="3.125" style="0" customWidth="1"/>
    <col min="50" max="50" width="3.00390625" style="0" customWidth="1"/>
    <col min="51" max="52" width="3.125" style="0" customWidth="1"/>
    <col min="53" max="53" width="4.00390625" style="0" customWidth="1"/>
  </cols>
  <sheetData>
    <row r="3" spans="1:53" ht="15.75">
      <c r="A3" s="196" t="s">
        <v>194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</row>
    <row r="4" spans="1:53" ht="15.75">
      <c r="A4" s="18"/>
      <c r="B4" s="18"/>
      <c r="C4" s="18"/>
      <c r="D4" s="18"/>
      <c r="E4" s="18"/>
      <c r="F4" s="18"/>
      <c r="G4" s="18"/>
      <c r="H4" s="18"/>
      <c r="I4" s="218" t="s">
        <v>197</v>
      </c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18"/>
      <c r="AY4" s="18"/>
      <c r="AZ4" s="18"/>
      <c r="BA4" s="18"/>
    </row>
    <row r="5" spans="1:53" ht="15.75">
      <c r="A5" s="18"/>
      <c r="B5" s="18"/>
      <c r="C5" s="18"/>
      <c r="D5" s="18"/>
      <c r="E5" s="18"/>
      <c r="F5" s="18"/>
      <c r="G5" s="18"/>
      <c r="H5" s="18"/>
      <c r="I5" s="41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18"/>
      <c r="AY5" s="18"/>
      <c r="AZ5" s="18"/>
      <c r="BA5" s="18"/>
    </row>
    <row r="6" spans="1:53" ht="12.75">
      <c r="A6" s="198" t="s">
        <v>99</v>
      </c>
      <c r="B6" s="199" t="s">
        <v>100</v>
      </c>
      <c r="C6" s="199"/>
      <c r="D6" s="199"/>
      <c r="E6" s="199"/>
      <c r="F6" s="19"/>
      <c r="G6" s="199" t="s">
        <v>101</v>
      </c>
      <c r="H6" s="199"/>
      <c r="I6" s="199"/>
      <c r="J6" s="19"/>
      <c r="K6" s="199" t="s">
        <v>102</v>
      </c>
      <c r="L6" s="199"/>
      <c r="M6" s="199"/>
      <c r="N6" s="199"/>
      <c r="O6" s="199" t="s">
        <v>103</v>
      </c>
      <c r="P6" s="199"/>
      <c r="Q6" s="199"/>
      <c r="R6" s="199"/>
      <c r="S6" s="19"/>
      <c r="T6" s="199" t="s">
        <v>104</v>
      </c>
      <c r="U6" s="199"/>
      <c r="V6" s="199"/>
      <c r="W6" s="19"/>
      <c r="X6" s="199" t="s">
        <v>105</v>
      </c>
      <c r="Y6" s="199"/>
      <c r="Z6" s="199"/>
      <c r="AA6" s="19"/>
      <c r="AB6" s="199" t="s">
        <v>106</v>
      </c>
      <c r="AC6" s="199"/>
      <c r="AD6" s="199"/>
      <c r="AE6" s="199"/>
      <c r="AF6" s="19"/>
      <c r="AG6" s="199" t="s">
        <v>107</v>
      </c>
      <c r="AH6" s="199"/>
      <c r="AI6" s="199"/>
      <c r="AJ6" s="19"/>
      <c r="AK6" s="199" t="s">
        <v>108</v>
      </c>
      <c r="AL6" s="199"/>
      <c r="AM6" s="199"/>
      <c r="AN6" s="199"/>
      <c r="AO6" s="199" t="s">
        <v>109</v>
      </c>
      <c r="AP6" s="199"/>
      <c r="AQ6" s="199"/>
      <c r="AR6" s="199"/>
      <c r="AS6" s="19"/>
      <c r="AT6" s="199" t="s">
        <v>110</v>
      </c>
      <c r="AU6" s="199"/>
      <c r="AV6" s="199"/>
      <c r="AW6" s="19"/>
      <c r="AX6" s="199" t="s">
        <v>111</v>
      </c>
      <c r="AY6" s="199"/>
      <c r="AZ6" s="199"/>
      <c r="BA6" s="199"/>
    </row>
    <row r="7" spans="1:53" ht="12.75">
      <c r="A7" s="198"/>
      <c r="B7" s="198" t="s">
        <v>112</v>
      </c>
      <c r="C7" s="198" t="s">
        <v>113</v>
      </c>
      <c r="D7" s="198" t="s">
        <v>114</v>
      </c>
      <c r="E7" s="198" t="s">
        <v>115</v>
      </c>
      <c r="F7" s="200" t="s">
        <v>116</v>
      </c>
      <c r="G7" s="198" t="s">
        <v>117</v>
      </c>
      <c r="H7" s="198" t="s">
        <v>118</v>
      </c>
      <c r="I7" s="198" t="s">
        <v>119</v>
      </c>
      <c r="J7" s="200" t="s">
        <v>120</v>
      </c>
      <c r="K7" s="198" t="s">
        <v>121</v>
      </c>
      <c r="L7" s="198" t="s">
        <v>122</v>
      </c>
      <c r="M7" s="198" t="s">
        <v>123</v>
      </c>
      <c r="N7" s="198" t="s">
        <v>124</v>
      </c>
      <c r="O7" s="198" t="s">
        <v>112</v>
      </c>
      <c r="P7" s="198" t="s">
        <v>113</v>
      </c>
      <c r="Q7" s="198" t="s">
        <v>114</v>
      </c>
      <c r="R7" s="198" t="s">
        <v>115</v>
      </c>
      <c r="S7" s="200" t="s">
        <v>125</v>
      </c>
      <c r="T7" s="198" t="s">
        <v>126</v>
      </c>
      <c r="U7" s="198" t="s">
        <v>127</v>
      </c>
      <c r="V7" s="198" t="s">
        <v>128</v>
      </c>
      <c r="W7" s="200" t="s">
        <v>129</v>
      </c>
      <c r="X7" s="198" t="s">
        <v>130</v>
      </c>
      <c r="Y7" s="198" t="s">
        <v>131</v>
      </c>
      <c r="Z7" s="198" t="s">
        <v>132</v>
      </c>
      <c r="AA7" s="200" t="s">
        <v>133</v>
      </c>
      <c r="AB7" s="198" t="s">
        <v>130</v>
      </c>
      <c r="AC7" s="198" t="s">
        <v>131</v>
      </c>
      <c r="AD7" s="198" t="s">
        <v>132</v>
      </c>
      <c r="AE7" s="198" t="s">
        <v>134</v>
      </c>
      <c r="AF7" s="200" t="s">
        <v>135</v>
      </c>
      <c r="AG7" s="198" t="s">
        <v>117</v>
      </c>
      <c r="AH7" s="198" t="s">
        <v>118</v>
      </c>
      <c r="AI7" s="198" t="s">
        <v>119</v>
      </c>
      <c r="AJ7" s="200" t="s">
        <v>136</v>
      </c>
      <c r="AK7" s="198" t="s">
        <v>137</v>
      </c>
      <c r="AL7" s="198" t="s">
        <v>138</v>
      </c>
      <c r="AM7" s="198" t="s">
        <v>139</v>
      </c>
      <c r="AN7" s="198" t="s">
        <v>140</v>
      </c>
      <c r="AO7" s="198" t="s">
        <v>112</v>
      </c>
      <c r="AP7" s="198" t="s">
        <v>113</v>
      </c>
      <c r="AQ7" s="198" t="s">
        <v>114</v>
      </c>
      <c r="AR7" s="198" t="s">
        <v>115</v>
      </c>
      <c r="AS7" s="200" t="s">
        <v>141</v>
      </c>
      <c r="AT7" s="198" t="s">
        <v>117</v>
      </c>
      <c r="AU7" s="198" t="s">
        <v>118</v>
      </c>
      <c r="AV7" s="198" t="s">
        <v>119</v>
      </c>
      <c r="AW7" s="200" t="s">
        <v>142</v>
      </c>
      <c r="AX7" s="198" t="s">
        <v>121</v>
      </c>
      <c r="AY7" s="198" t="s">
        <v>122</v>
      </c>
      <c r="AZ7" s="198" t="s">
        <v>123</v>
      </c>
      <c r="BA7" s="198" t="s">
        <v>124</v>
      </c>
    </row>
    <row r="8" spans="1:53" ht="66" customHeight="1">
      <c r="A8" s="198"/>
      <c r="B8" s="198"/>
      <c r="C8" s="198"/>
      <c r="D8" s="198"/>
      <c r="E8" s="198"/>
      <c r="F8" s="201"/>
      <c r="G8" s="198"/>
      <c r="H8" s="198"/>
      <c r="I8" s="198"/>
      <c r="J8" s="201"/>
      <c r="K8" s="198"/>
      <c r="L8" s="198"/>
      <c r="M8" s="198"/>
      <c r="N8" s="198"/>
      <c r="O8" s="198"/>
      <c r="P8" s="198"/>
      <c r="Q8" s="198"/>
      <c r="R8" s="198"/>
      <c r="S8" s="201"/>
      <c r="T8" s="198"/>
      <c r="U8" s="198"/>
      <c r="V8" s="198"/>
      <c r="W8" s="201"/>
      <c r="X8" s="198"/>
      <c r="Y8" s="198"/>
      <c r="Z8" s="198"/>
      <c r="AA8" s="201"/>
      <c r="AB8" s="198"/>
      <c r="AC8" s="198"/>
      <c r="AD8" s="198"/>
      <c r="AE8" s="198"/>
      <c r="AF8" s="201"/>
      <c r="AG8" s="198"/>
      <c r="AH8" s="198"/>
      <c r="AI8" s="198"/>
      <c r="AJ8" s="201"/>
      <c r="AK8" s="198"/>
      <c r="AL8" s="198"/>
      <c r="AM8" s="198"/>
      <c r="AN8" s="198"/>
      <c r="AO8" s="198"/>
      <c r="AP8" s="198"/>
      <c r="AQ8" s="198"/>
      <c r="AR8" s="198"/>
      <c r="AS8" s="201"/>
      <c r="AT8" s="198"/>
      <c r="AU8" s="198"/>
      <c r="AV8" s="198"/>
      <c r="AW8" s="201"/>
      <c r="AX8" s="198"/>
      <c r="AY8" s="198"/>
      <c r="AZ8" s="198"/>
      <c r="BA8" s="198"/>
    </row>
    <row r="9" spans="1:53" ht="12.75">
      <c r="A9" s="198"/>
      <c r="B9" s="2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21">
        <v>26</v>
      </c>
      <c r="AB9" s="21">
        <v>27</v>
      </c>
      <c r="AC9" s="21">
        <v>28</v>
      </c>
      <c r="AD9" s="21">
        <v>29</v>
      </c>
      <c r="AE9" s="21">
        <v>30</v>
      </c>
      <c r="AF9" s="21">
        <v>31</v>
      </c>
      <c r="AG9" s="21">
        <v>32</v>
      </c>
      <c r="AH9" s="21">
        <v>33</v>
      </c>
      <c r="AI9" s="21">
        <v>34</v>
      </c>
      <c r="AJ9" s="21">
        <v>35</v>
      </c>
      <c r="AK9" s="21">
        <v>36</v>
      </c>
      <c r="AL9" s="21">
        <v>37</v>
      </c>
      <c r="AM9" s="21">
        <v>38</v>
      </c>
      <c r="AN9" s="21">
        <v>39</v>
      </c>
      <c r="AO9" s="21">
        <v>40</v>
      </c>
      <c r="AP9" s="21">
        <v>41</v>
      </c>
      <c r="AQ9" s="21">
        <v>42</v>
      </c>
      <c r="AR9" s="21">
        <v>43</v>
      </c>
      <c r="AS9" s="21">
        <v>44</v>
      </c>
      <c r="AT9" s="21">
        <v>45</v>
      </c>
      <c r="AU9" s="21">
        <v>46</v>
      </c>
      <c r="AV9" s="21">
        <v>47</v>
      </c>
      <c r="AW9" s="21">
        <v>48</v>
      </c>
      <c r="AX9" s="21">
        <v>49</v>
      </c>
      <c r="AY9" s="21">
        <v>50</v>
      </c>
      <c r="AZ9" s="21">
        <v>51</v>
      </c>
      <c r="BA9" s="21">
        <v>52</v>
      </c>
    </row>
    <row r="10" spans="1:53" ht="12.75">
      <c r="A10" s="202" t="s">
        <v>143</v>
      </c>
      <c r="B10" s="203" t="s">
        <v>144</v>
      </c>
      <c r="C10" s="205" t="s">
        <v>144</v>
      </c>
      <c r="D10" s="206" t="s">
        <v>144</v>
      </c>
      <c r="E10" s="207" t="s">
        <v>144</v>
      </c>
      <c r="F10" s="206" t="s">
        <v>144</v>
      </c>
      <c r="G10" s="206" t="s">
        <v>144</v>
      </c>
      <c r="H10" s="206" t="s">
        <v>144</v>
      </c>
      <c r="I10" s="206" t="s">
        <v>144</v>
      </c>
      <c r="J10" s="206" t="s">
        <v>144</v>
      </c>
      <c r="K10" s="206" t="s">
        <v>144</v>
      </c>
      <c r="L10" s="206" t="s">
        <v>144</v>
      </c>
      <c r="M10" s="206" t="s">
        <v>144</v>
      </c>
      <c r="N10" s="206" t="s">
        <v>144</v>
      </c>
      <c r="O10" s="206" t="s">
        <v>144</v>
      </c>
      <c r="P10" s="206" t="s">
        <v>144</v>
      </c>
      <c r="Q10" s="208" t="s">
        <v>148</v>
      </c>
      <c r="R10" s="208" t="s">
        <v>148</v>
      </c>
      <c r="S10" s="212" t="s">
        <v>145</v>
      </c>
      <c r="T10" s="212" t="s">
        <v>145</v>
      </c>
      <c r="U10" s="206" t="s">
        <v>144</v>
      </c>
      <c r="V10" s="206" t="s">
        <v>144</v>
      </c>
      <c r="W10" s="206" t="s">
        <v>144</v>
      </c>
      <c r="X10" s="206" t="s">
        <v>144</v>
      </c>
      <c r="Y10" s="206" t="s">
        <v>144</v>
      </c>
      <c r="Z10" s="206" t="s">
        <v>144</v>
      </c>
      <c r="AA10" s="206" t="s">
        <v>144</v>
      </c>
      <c r="AB10" s="206" t="s">
        <v>144</v>
      </c>
      <c r="AC10" s="206" t="s">
        <v>144</v>
      </c>
      <c r="AD10" s="206" t="s">
        <v>144</v>
      </c>
      <c r="AE10" s="206" t="s">
        <v>144</v>
      </c>
      <c r="AF10" s="206" t="s">
        <v>144</v>
      </c>
      <c r="AG10" s="206" t="s">
        <v>144</v>
      </c>
      <c r="AH10" s="206" t="s">
        <v>144</v>
      </c>
      <c r="AI10" s="206" t="s">
        <v>144</v>
      </c>
      <c r="AJ10" s="206" t="s">
        <v>144</v>
      </c>
      <c r="AK10" s="206" t="s">
        <v>144</v>
      </c>
      <c r="AL10" s="206" t="s">
        <v>144</v>
      </c>
      <c r="AM10" s="206" t="s">
        <v>144</v>
      </c>
      <c r="AN10" s="208" t="s">
        <v>148</v>
      </c>
      <c r="AO10" s="208" t="s">
        <v>148</v>
      </c>
      <c r="AP10" s="208" t="s">
        <v>148</v>
      </c>
      <c r="AQ10" s="208" t="s">
        <v>148</v>
      </c>
      <c r="AR10" s="214" t="s">
        <v>181</v>
      </c>
      <c r="AS10" s="212" t="s">
        <v>145</v>
      </c>
      <c r="AT10" s="212" t="s">
        <v>145</v>
      </c>
      <c r="AU10" s="212" t="s">
        <v>145</v>
      </c>
      <c r="AV10" s="212" t="s">
        <v>145</v>
      </c>
      <c r="AW10" s="212" t="s">
        <v>145</v>
      </c>
      <c r="AX10" s="212" t="s">
        <v>145</v>
      </c>
      <c r="AY10" s="212" t="s">
        <v>145</v>
      </c>
      <c r="AZ10" s="212" t="s">
        <v>145</v>
      </c>
      <c r="BA10" s="212" t="s">
        <v>145</v>
      </c>
    </row>
    <row r="11" spans="1:53" ht="12.75">
      <c r="A11" s="202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9"/>
      <c r="R11" s="209"/>
      <c r="S11" s="213"/>
      <c r="T11" s="213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9"/>
      <c r="AO11" s="209"/>
      <c r="AP11" s="209"/>
      <c r="AQ11" s="209"/>
      <c r="AR11" s="215"/>
      <c r="AS11" s="213"/>
      <c r="AT11" s="213"/>
      <c r="AU11" s="213"/>
      <c r="AV11" s="213"/>
      <c r="AW11" s="213"/>
      <c r="AX11" s="213"/>
      <c r="AY11" s="213"/>
      <c r="AZ11" s="213"/>
      <c r="BA11" s="213"/>
    </row>
    <row r="12" spans="1:53" ht="12.75">
      <c r="A12" s="202" t="s">
        <v>146</v>
      </c>
      <c r="B12" s="206" t="s">
        <v>144</v>
      </c>
      <c r="C12" s="206" t="s">
        <v>144</v>
      </c>
      <c r="D12" s="206" t="s">
        <v>144</v>
      </c>
      <c r="E12" s="206" t="s">
        <v>144</v>
      </c>
      <c r="F12" s="206" t="s">
        <v>144</v>
      </c>
      <c r="G12" s="206" t="s">
        <v>144</v>
      </c>
      <c r="H12" s="206" t="s">
        <v>144</v>
      </c>
      <c r="I12" s="206" t="s">
        <v>144</v>
      </c>
      <c r="J12" s="206" t="s">
        <v>144</v>
      </c>
      <c r="K12" s="206" t="s">
        <v>144</v>
      </c>
      <c r="L12" s="206" t="s">
        <v>144</v>
      </c>
      <c r="M12" s="206" t="s">
        <v>144</v>
      </c>
      <c r="N12" s="206" t="s">
        <v>144</v>
      </c>
      <c r="O12" s="206" t="s">
        <v>144</v>
      </c>
      <c r="P12" s="206" t="s">
        <v>144</v>
      </c>
      <c r="Q12" s="216" t="s">
        <v>149</v>
      </c>
      <c r="R12" s="216" t="s">
        <v>149</v>
      </c>
      <c r="S12" s="212" t="s">
        <v>145</v>
      </c>
      <c r="T12" s="212" t="s">
        <v>145</v>
      </c>
      <c r="U12" s="216" t="s">
        <v>149</v>
      </c>
      <c r="V12" s="216" t="s">
        <v>149</v>
      </c>
      <c r="W12" s="216" t="s">
        <v>149</v>
      </c>
      <c r="X12" s="216" t="s">
        <v>149</v>
      </c>
      <c r="Y12" s="216" t="s">
        <v>149</v>
      </c>
      <c r="Z12" s="216" t="s">
        <v>149</v>
      </c>
      <c r="AA12" s="216" t="s">
        <v>149</v>
      </c>
      <c r="AB12" s="206" t="s">
        <v>144</v>
      </c>
      <c r="AC12" s="206" t="s">
        <v>144</v>
      </c>
      <c r="AD12" s="206" t="s">
        <v>144</v>
      </c>
      <c r="AE12" s="206" t="s">
        <v>144</v>
      </c>
      <c r="AF12" s="206" t="s">
        <v>144</v>
      </c>
      <c r="AG12" s="206" t="s">
        <v>144</v>
      </c>
      <c r="AH12" s="206" t="s">
        <v>144</v>
      </c>
      <c r="AI12" s="206" t="s">
        <v>144</v>
      </c>
      <c r="AJ12" s="206" t="s">
        <v>144</v>
      </c>
      <c r="AK12" s="206" t="s">
        <v>144</v>
      </c>
      <c r="AL12" s="206" t="s">
        <v>144</v>
      </c>
      <c r="AM12" s="206" t="s">
        <v>144</v>
      </c>
      <c r="AN12" s="208" t="s">
        <v>148</v>
      </c>
      <c r="AO12" s="208" t="s">
        <v>148</v>
      </c>
      <c r="AP12" s="208" t="s">
        <v>148</v>
      </c>
      <c r="AQ12" s="208" t="s">
        <v>148</v>
      </c>
      <c r="AR12" s="214" t="s">
        <v>181</v>
      </c>
      <c r="AS12" s="212" t="s">
        <v>145</v>
      </c>
      <c r="AT12" s="212" t="s">
        <v>145</v>
      </c>
      <c r="AU12" s="212" t="s">
        <v>145</v>
      </c>
      <c r="AV12" s="212" t="s">
        <v>145</v>
      </c>
      <c r="AW12" s="212" t="s">
        <v>145</v>
      </c>
      <c r="AX12" s="212" t="s">
        <v>145</v>
      </c>
      <c r="AY12" s="212" t="s">
        <v>145</v>
      </c>
      <c r="AZ12" s="212" t="s">
        <v>145</v>
      </c>
      <c r="BA12" s="212" t="s">
        <v>145</v>
      </c>
    </row>
    <row r="13" spans="1:53" ht="12.75">
      <c r="A13" s="202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17"/>
      <c r="R13" s="217"/>
      <c r="S13" s="213"/>
      <c r="T13" s="213"/>
      <c r="U13" s="217"/>
      <c r="V13" s="217"/>
      <c r="W13" s="217"/>
      <c r="X13" s="217"/>
      <c r="Y13" s="217"/>
      <c r="Z13" s="217"/>
      <c r="AA13" s="217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9"/>
      <c r="AO13" s="209"/>
      <c r="AP13" s="209"/>
      <c r="AQ13" s="209"/>
      <c r="AR13" s="215"/>
      <c r="AS13" s="213"/>
      <c r="AT13" s="213"/>
      <c r="AU13" s="213"/>
      <c r="AV13" s="213"/>
      <c r="AW13" s="213"/>
      <c r="AX13" s="213"/>
      <c r="AY13" s="213"/>
      <c r="AZ13" s="213"/>
      <c r="BA13" s="213"/>
    </row>
    <row r="14" spans="1:53" ht="12.75">
      <c r="A14" s="202" t="s">
        <v>147</v>
      </c>
      <c r="B14" s="206" t="s">
        <v>144</v>
      </c>
      <c r="C14" s="206" t="s">
        <v>144</v>
      </c>
      <c r="D14" s="206" t="s">
        <v>144</v>
      </c>
      <c r="E14" s="206" t="s">
        <v>144</v>
      </c>
      <c r="F14" s="206" t="s">
        <v>144</v>
      </c>
      <c r="G14" s="206" t="s">
        <v>144</v>
      </c>
      <c r="H14" s="206" t="s">
        <v>144</v>
      </c>
      <c r="I14" s="206" t="s">
        <v>144</v>
      </c>
      <c r="J14" s="208" t="s">
        <v>148</v>
      </c>
      <c r="K14" s="216" t="s">
        <v>149</v>
      </c>
      <c r="L14" s="216" t="s">
        <v>149</v>
      </c>
      <c r="M14" s="216" t="s">
        <v>149</v>
      </c>
      <c r="N14" s="216" t="s">
        <v>149</v>
      </c>
      <c r="O14" s="216" t="s">
        <v>149</v>
      </c>
      <c r="P14" s="216" t="s">
        <v>149</v>
      </c>
      <c r="Q14" s="216" t="s">
        <v>149</v>
      </c>
      <c r="R14" s="214" t="s">
        <v>181</v>
      </c>
      <c r="S14" s="212" t="s">
        <v>145</v>
      </c>
      <c r="T14" s="212" t="s">
        <v>145</v>
      </c>
      <c r="U14" s="208" t="s">
        <v>148</v>
      </c>
      <c r="V14" s="208" t="s">
        <v>148</v>
      </c>
      <c r="W14" s="208" t="s">
        <v>148</v>
      </c>
      <c r="X14" s="208" t="s">
        <v>148</v>
      </c>
      <c r="Y14" s="216" t="s">
        <v>149</v>
      </c>
      <c r="Z14" s="216" t="s">
        <v>149</v>
      </c>
      <c r="AA14" s="216" t="s">
        <v>149</v>
      </c>
      <c r="AB14" s="216" t="s">
        <v>149</v>
      </c>
      <c r="AC14" s="216" t="s">
        <v>149</v>
      </c>
      <c r="AD14" s="216" t="s">
        <v>149</v>
      </c>
      <c r="AE14" s="216" t="s">
        <v>149</v>
      </c>
      <c r="AF14" s="216" t="s">
        <v>149</v>
      </c>
      <c r="AG14" s="206" t="s">
        <v>144</v>
      </c>
      <c r="AH14" s="206" t="s">
        <v>144</v>
      </c>
      <c r="AI14" s="206" t="s">
        <v>144</v>
      </c>
      <c r="AJ14" s="206" t="s">
        <v>144</v>
      </c>
      <c r="AK14" s="206" t="s">
        <v>144</v>
      </c>
      <c r="AL14" s="206" t="s">
        <v>144</v>
      </c>
      <c r="AM14" s="206" t="s">
        <v>144</v>
      </c>
      <c r="AN14" s="206" t="s">
        <v>144</v>
      </c>
      <c r="AO14" s="206" t="s">
        <v>144</v>
      </c>
      <c r="AP14" s="214" t="s">
        <v>181</v>
      </c>
      <c r="AQ14" s="210" t="s">
        <v>150</v>
      </c>
      <c r="AR14" s="210" t="s">
        <v>150</v>
      </c>
      <c r="AS14" s="220"/>
      <c r="AT14" s="221"/>
      <c r="AU14" s="221"/>
      <c r="AV14" s="221"/>
      <c r="AW14" s="221"/>
      <c r="AX14" s="221"/>
      <c r="AY14" s="221"/>
      <c r="AZ14" s="221"/>
      <c r="BA14" s="222"/>
    </row>
    <row r="15" spans="1:53" ht="12.75">
      <c r="A15" s="202"/>
      <c r="B15" s="204"/>
      <c r="C15" s="204"/>
      <c r="D15" s="204"/>
      <c r="E15" s="204"/>
      <c r="F15" s="204"/>
      <c r="G15" s="204"/>
      <c r="H15" s="204"/>
      <c r="I15" s="204"/>
      <c r="J15" s="209"/>
      <c r="K15" s="217"/>
      <c r="L15" s="217"/>
      <c r="M15" s="217"/>
      <c r="N15" s="217"/>
      <c r="O15" s="217"/>
      <c r="P15" s="217"/>
      <c r="Q15" s="217"/>
      <c r="R15" s="215"/>
      <c r="S15" s="213"/>
      <c r="T15" s="213"/>
      <c r="U15" s="209"/>
      <c r="V15" s="209"/>
      <c r="W15" s="209"/>
      <c r="X15" s="209"/>
      <c r="Y15" s="217"/>
      <c r="Z15" s="217"/>
      <c r="AA15" s="217"/>
      <c r="AB15" s="217"/>
      <c r="AC15" s="217"/>
      <c r="AD15" s="217"/>
      <c r="AE15" s="217"/>
      <c r="AF15" s="217"/>
      <c r="AG15" s="204"/>
      <c r="AH15" s="204"/>
      <c r="AI15" s="204"/>
      <c r="AJ15" s="204"/>
      <c r="AK15" s="204"/>
      <c r="AL15" s="204"/>
      <c r="AM15" s="204"/>
      <c r="AN15" s="204"/>
      <c r="AO15" s="204"/>
      <c r="AP15" s="215"/>
      <c r="AQ15" s="211"/>
      <c r="AR15" s="211"/>
      <c r="AS15" s="223"/>
      <c r="AT15" s="224"/>
      <c r="AU15" s="224"/>
      <c r="AV15" s="224"/>
      <c r="AW15" s="224"/>
      <c r="AX15" s="224"/>
      <c r="AY15" s="224"/>
      <c r="AZ15" s="224"/>
      <c r="BA15" s="225"/>
    </row>
    <row r="16" spans="1:53" ht="15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</row>
    <row r="17" spans="1:53" ht="15.75">
      <c r="A17" s="226" t="s">
        <v>144</v>
      </c>
      <c r="B17" s="232" t="s">
        <v>151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32"/>
      <c r="N17" s="32"/>
      <c r="O17" s="33" t="s">
        <v>149</v>
      </c>
      <c r="P17" s="232" t="s">
        <v>191</v>
      </c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34" t="s">
        <v>181</v>
      </c>
      <c r="AK17" s="35"/>
      <c r="AL17" s="236" t="s">
        <v>182</v>
      </c>
      <c r="AM17" s="236"/>
      <c r="AN17" s="236"/>
      <c r="AO17" s="236"/>
      <c r="AP17" s="236"/>
      <c r="AQ17" s="236"/>
      <c r="AR17" s="236"/>
      <c r="AS17" s="35"/>
      <c r="AT17" s="36" t="s">
        <v>152</v>
      </c>
      <c r="AU17" s="232" t="s">
        <v>153</v>
      </c>
      <c r="AV17" s="233"/>
      <c r="AW17" s="233"/>
      <c r="AX17" s="233"/>
      <c r="AY17" s="233"/>
      <c r="AZ17" s="233"/>
      <c r="BA17" s="233"/>
    </row>
    <row r="18" spans="1:53" ht="15.75">
      <c r="A18" s="22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7"/>
      <c r="Q18" s="32"/>
      <c r="R18" s="32"/>
      <c r="S18" s="32"/>
      <c r="T18" s="32"/>
      <c r="U18" s="37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</row>
    <row r="19" spans="1:53" ht="15.75">
      <c r="A19" s="228" t="s">
        <v>154</v>
      </c>
      <c r="B19" s="233" t="s">
        <v>192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32"/>
      <c r="N19" s="32"/>
      <c r="O19" s="38"/>
      <c r="P19" s="234" t="s">
        <v>193</v>
      </c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0" t="s">
        <v>145</v>
      </c>
      <c r="AK19" s="35"/>
      <c r="AL19" s="39" t="s">
        <v>155</v>
      </c>
      <c r="AM19" s="39"/>
      <c r="AN19" s="39"/>
      <c r="AO19" s="39"/>
      <c r="AP19" s="39"/>
      <c r="AQ19" s="39"/>
      <c r="AR19" s="39"/>
      <c r="AS19" s="35"/>
      <c r="AT19" s="36"/>
      <c r="AU19" s="233" t="s">
        <v>156</v>
      </c>
      <c r="AV19" s="233"/>
      <c r="AW19" s="233"/>
      <c r="AX19" s="233"/>
      <c r="AY19" s="233"/>
      <c r="AZ19" s="233"/>
      <c r="BA19" s="233"/>
    </row>
    <row r="20" spans="1:53" ht="15.75">
      <c r="A20" s="229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2"/>
      <c r="R20" s="32"/>
      <c r="S20" s="32"/>
      <c r="T20" s="32"/>
      <c r="U20" s="37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5"/>
      <c r="AI20" s="35"/>
      <c r="AJ20" s="231"/>
      <c r="AK20" s="35"/>
      <c r="AL20" s="40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</row>
    <row r="21" spans="18:38" ht="12.75">
      <c r="R21" t="s">
        <v>73</v>
      </c>
      <c r="Y21" t="s">
        <v>73</v>
      </c>
      <c r="Z21" t="s">
        <v>73</v>
      </c>
      <c r="AA21" t="s">
        <v>73</v>
      </c>
      <c r="AB21" t="s">
        <v>73</v>
      </c>
      <c r="AD21" t="s">
        <v>73</v>
      </c>
      <c r="AE21" t="s">
        <v>73</v>
      </c>
      <c r="AF21" t="s">
        <v>73</v>
      </c>
      <c r="AK21" t="s">
        <v>73</v>
      </c>
      <c r="AL21" t="s">
        <v>73</v>
      </c>
    </row>
    <row r="22" spans="23:40" ht="12.75">
      <c r="W22" t="s">
        <v>73</v>
      </c>
      <c r="AB22" t="s">
        <v>73</v>
      </c>
      <c r="AG22" t="s">
        <v>73</v>
      </c>
      <c r="AN22" t="s">
        <v>73</v>
      </c>
    </row>
  </sheetData>
  <sheetProtection/>
  <mergeCells count="228">
    <mergeCell ref="A17:A18"/>
    <mergeCell ref="A19:A20"/>
    <mergeCell ref="AJ19:AJ20"/>
    <mergeCell ref="B17:L17"/>
    <mergeCell ref="P17:AI17"/>
    <mergeCell ref="AU17:BA17"/>
    <mergeCell ref="B19:L19"/>
    <mergeCell ref="P19:AI19"/>
    <mergeCell ref="AU19:BA19"/>
    <mergeCell ref="AL17:AR17"/>
    <mergeCell ref="AK14:AK15"/>
    <mergeCell ref="AL14:AL15"/>
    <mergeCell ref="AM14:AM15"/>
    <mergeCell ref="AN14:AN15"/>
    <mergeCell ref="AO14:AO15"/>
    <mergeCell ref="I4:AW4"/>
    <mergeCell ref="AS14:BA15"/>
    <mergeCell ref="AD14:AD15"/>
    <mergeCell ref="Y14:Y15"/>
    <mergeCell ref="AP14:AP15"/>
    <mergeCell ref="AE14:AE15"/>
    <mergeCell ref="AF14:AF15"/>
    <mergeCell ref="AG14:AG15"/>
    <mergeCell ref="AH14:AH15"/>
    <mergeCell ref="AI14:AI15"/>
    <mergeCell ref="AJ14:AJ15"/>
    <mergeCell ref="W14:W15"/>
    <mergeCell ref="X14:X15"/>
    <mergeCell ref="Z14:Z15"/>
    <mergeCell ref="AA14:AA15"/>
    <mergeCell ref="AB14:AB15"/>
    <mergeCell ref="AC14:AC15"/>
    <mergeCell ref="M14:M15"/>
    <mergeCell ref="N14:N15"/>
    <mergeCell ref="S14:S15"/>
    <mergeCell ref="T14:T15"/>
    <mergeCell ref="U14:U15"/>
    <mergeCell ref="V14:V15"/>
    <mergeCell ref="R14:R15"/>
    <mergeCell ref="Q14:Q15"/>
    <mergeCell ref="P14:P15"/>
    <mergeCell ref="O14:O15"/>
    <mergeCell ref="G14:G15"/>
    <mergeCell ref="H14:H15"/>
    <mergeCell ref="I14:I15"/>
    <mergeCell ref="J14:J15"/>
    <mergeCell ref="K14:K15"/>
    <mergeCell ref="L14:L15"/>
    <mergeCell ref="AX12:AX13"/>
    <mergeCell ref="AY12:AY13"/>
    <mergeCell ref="AZ12:AZ13"/>
    <mergeCell ref="BA12:BA13"/>
    <mergeCell ref="A14:A15"/>
    <mergeCell ref="B14:B15"/>
    <mergeCell ref="C14:C15"/>
    <mergeCell ref="D14:D15"/>
    <mergeCell ref="E14:E15"/>
    <mergeCell ref="F14:F15"/>
    <mergeCell ref="AR10:AR11"/>
    <mergeCell ref="AS12:AS13"/>
    <mergeCell ref="AT12:AT13"/>
    <mergeCell ref="AU12:AU13"/>
    <mergeCell ref="AV12:AV13"/>
    <mergeCell ref="AW12:AW13"/>
    <mergeCell ref="AW10:AW11"/>
    <mergeCell ref="AT10:AT11"/>
    <mergeCell ref="AU10:AU11"/>
    <mergeCell ref="AV10:AV11"/>
    <mergeCell ref="Y12:Y13"/>
    <mergeCell ref="Z12:Z13"/>
    <mergeCell ref="AA12:AA13"/>
    <mergeCell ref="AN12:AN13"/>
    <mergeCell ref="AO12:AO13"/>
    <mergeCell ref="AP12:AP13"/>
    <mergeCell ref="AG12:AG13"/>
    <mergeCell ref="R12:R13"/>
    <mergeCell ref="S12:S13"/>
    <mergeCell ref="T12:T13"/>
    <mergeCell ref="AB12:AB13"/>
    <mergeCell ref="AC12:AC13"/>
    <mergeCell ref="AD12:AD13"/>
    <mergeCell ref="U12:U13"/>
    <mergeCell ref="V12:V13"/>
    <mergeCell ref="W12:W13"/>
    <mergeCell ref="X12:X13"/>
    <mergeCell ref="L12:L13"/>
    <mergeCell ref="M12:M13"/>
    <mergeCell ref="N12:N13"/>
    <mergeCell ref="O12:O13"/>
    <mergeCell ref="P12:P13"/>
    <mergeCell ref="Q12:Q13"/>
    <mergeCell ref="F12:F13"/>
    <mergeCell ref="G12:G13"/>
    <mergeCell ref="H12:H13"/>
    <mergeCell ref="I12:I13"/>
    <mergeCell ref="J12:J13"/>
    <mergeCell ref="K12:K13"/>
    <mergeCell ref="AX10:AX11"/>
    <mergeCell ref="AY10:AY11"/>
    <mergeCell ref="AZ10:AZ11"/>
    <mergeCell ref="BA10:BA11"/>
    <mergeCell ref="A12:A13"/>
    <mergeCell ref="B12:B13"/>
    <mergeCell ref="C12:C13"/>
    <mergeCell ref="D12:D13"/>
    <mergeCell ref="E12:E13"/>
    <mergeCell ref="AS10:AS11"/>
    <mergeCell ref="AE10:AE11"/>
    <mergeCell ref="AF10:AF11"/>
    <mergeCell ref="AE12:AE13"/>
    <mergeCell ref="AF12:AF13"/>
    <mergeCell ref="AQ12:AQ13"/>
    <mergeCell ref="AP10:AP11"/>
    <mergeCell ref="AQ10:AQ11"/>
    <mergeCell ref="AN10:AN11"/>
    <mergeCell ref="AO10:AO11"/>
    <mergeCell ref="AJ10:AJ11"/>
    <mergeCell ref="AH10:AH11"/>
    <mergeCell ref="AI10:AI11"/>
    <mergeCell ref="AK10:AK11"/>
    <mergeCell ref="AL10:AL11"/>
    <mergeCell ref="AM10:AM11"/>
    <mergeCell ref="Y10:Y11"/>
    <mergeCell ref="Z10:Z11"/>
    <mergeCell ref="AG10:AG11"/>
    <mergeCell ref="AA10:AA11"/>
    <mergeCell ref="AB10:AB11"/>
    <mergeCell ref="AR12:AR13"/>
    <mergeCell ref="AH12:AH13"/>
    <mergeCell ref="AI12:AI13"/>
    <mergeCell ref="AJ12:AJ13"/>
    <mergeCell ref="AK12:AK13"/>
    <mergeCell ref="AL12:AL13"/>
    <mergeCell ref="AM12:AM13"/>
    <mergeCell ref="AQ14:AQ15"/>
    <mergeCell ref="AR14:AR15"/>
    <mergeCell ref="S10:S11"/>
    <mergeCell ref="T10:T11"/>
    <mergeCell ref="U10:U11"/>
    <mergeCell ref="V10:V11"/>
    <mergeCell ref="W10:W11"/>
    <mergeCell ref="X10:X11"/>
    <mergeCell ref="AC10:AC11"/>
    <mergeCell ref="AD10:AD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K6:AN6"/>
    <mergeCell ref="AO6:AR6"/>
    <mergeCell ref="AT6:AV6"/>
    <mergeCell ref="AX6:BA6"/>
    <mergeCell ref="B7:B8"/>
    <mergeCell ref="C7:C8"/>
    <mergeCell ref="D7:D8"/>
    <mergeCell ref="E7:E8"/>
    <mergeCell ref="F7:F8"/>
    <mergeCell ref="G7:G8"/>
    <mergeCell ref="A3:BA3"/>
    <mergeCell ref="A6:A9"/>
    <mergeCell ref="B6:E6"/>
    <mergeCell ref="G6:I6"/>
    <mergeCell ref="K6:N6"/>
    <mergeCell ref="O6:R6"/>
    <mergeCell ref="T6:V6"/>
    <mergeCell ref="X6:Z6"/>
    <mergeCell ref="AB6:AE6"/>
    <mergeCell ref="AG6:AI6"/>
  </mergeCells>
  <printOptions/>
  <pageMargins left="0.25" right="0.25" top="0.75" bottom="0.75" header="0.3" footer="0.3"/>
  <pageSetup fitToHeight="1" fitToWidth="1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20"/>
  <sheetViews>
    <sheetView tabSelected="1" zoomScale="94" zoomScaleNormal="94" zoomScalePageLayoutView="0" workbookViewId="0" topLeftCell="A19">
      <selection activeCell="B37" sqref="B37"/>
    </sheetView>
  </sheetViews>
  <sheetFormatPr defaultColWidth="9.00390625" defaultRowHeight="12.75"/>
  <cols>
    <col min="1" max="1" width="11.75390625" style="3" customWidth="1"/>
    <col min="2" max="2" width="37.375" style="2" customWidth="1"/>
    <col min="3" max="3" width="5.00390625" style="3" customWidth="1"/>
    <col min="4" max="4" width="4.875" style="3" customWidth="1"/>
    <col min="5" max="5" width="4.125" style="3" customWidth="1"/>
    <col min="6" max="6" width="7.00390625" style="3" customWidth="1"/>
    <col min="7" max="7" width="4.25390625" style="3" customWidth="1"/>
    <col min="8" max="8" width="4.375" style="3" customWidth="1"/>
    <col min="9" max="9" width="7.00390625" style="3" customWidth="1"/>
    <col min="10" max="10" width="6.875" style="3" customWidth="1"/>
    <col min="11" max="11" width="6.25390625" style="3" customWidth="1"/>
    <col min="12" max="12" width="8.00390625" style="3" customWidth="1"/>
    <col min="13" max="13" width="8.125" style="3" customWidth="1"/>
    <col min="14" max="16" width="5.75390625" style="3" customWidth="1"/>
    <col min="17" max="17" width="6.375" style="3" customWidth="1"/>
    <col min="18" max="18" width="5.75390625" style="3" customWidth="1"/>
    <col min="19" max="19" width="7.00390625" style="1" customWidth="1"/>
    <col min="20" max="42" width="9.125" style="1" customWidth="1"/>
    <col min="43" max="16384" width="9.125" style="2" customWidth="1"/>
  </cols>
  <sheetData>
    <row r="1" spans="4:14" ht="20.25" customHeight="1">
      <c r="D1" s="277" t="s">
        <v>198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42" s="4" customFormat="1" ht="20.25" customHeight="1">
      <c r="A2" s="278" t="s">
        <v>199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19" ht="23.25" customHeight="1">
      <c r="A3" s="237" t="s">
        <v>19</v>
      </c>
      <c r="B3" s="237" t="s">
        <v>20</v>
      </c>
      <c r="C3" s="245" t="s">
        <v>200</v>
      </c>
      <c r="D3" s="246"/>
      <c r="E3" s="246"/>
      <c r="F3" s="246"/>
      <c r="G3" s="246"/>
      <c r="H3" s="246"/>
      <c r="I3" s="239" t="s">
        <v>21</v>
      </c>
      <c r="J3" s="240"/>
      <c r="K3" s="240"/>
      <c r="L3" s="240"/>
      <c r="M3" s="240"/>
      <c r="N3" s="245" t="s">
        <v>22</v>
      </c>
      <c r="O3" s="246"/>
      <c r="P3" s="246"/>
      <c r="Q3" s="246"/>
      <c r="R3" s="246"/>
      <c r="S3" s="247"/>
    </row>
    <row r="4" spans="1:19" ht="11.25" customHeight="1">
      <c r="A4" s="238"/>
      <c r="B4" s="238"/>
      <c r="C4" s="258"/>
      <c r="D4" s="259"/>
      <c r="E4" s="259"/>
      <c r="F4" s="259"/>
      <c r="G4" s="259"/>
      <c r="H4" s="259"/>
      <c r="I4" s="241" t="s">
        <v>23</v>
      </c>
      <c r="J4" s="241" t="s">
        <v>24</v>
      </c>
      <c r="K4" s="237" t="s">
        <v>25</v>
      </c>
      <c r="L4" s="237"/>
      <c r="M4" s="237"/>
      <c r="N4" s="248"/>
      <c r="O4" s="249"/>
      <c r="P4" s="249"/>
      <c r="Q4" s="249"/>
      <c r="R4" s="249"/>
      <c r="S4" s="250"/>
    </row>
    <row r="5" spans="1:19" ht="15.75" customHeight="1">
      <c r="A5" s="238"/>
      <c r="B5" s="238"/>
      <c r="C5" s="248"/>
      <c r="D5" s="249"/>
      <c r="E5" s="249"/>
      <c r="F5" s="249"/>
      <c r="G5" s="249"/>
      <c r="H5" s="249"/>
      <c r="I5" s="241"/>
      <c r="J5" s="241"/>
      <c r="K5" s="237"/>
      <c r="L5" s="237"/>
      <c r="M5" s="237"/>
      <c r="N5" s="237" t="s">
        <v>10</v>
      </c>
      <c r="O5" s="237"/>
      <c r="P5" s="237" t="s">
        <v>9</v>
      </c>
      <c r="Q5" s="237"/>
      <c r="R5" s="251" t="s">
        <v>8</v>
      </c>
      <c r="S5" s="252"/>
    </row>
    <row r="6" spans="1:19" ht="15.75" customHeight="1">
      <c r="A6" s="238"/>
      <c r="B6" s="238"/>
      <c r="C6" s="242">
        <v>1</v>
      </c>
      <c r="D6" s="242">
        <v>2</v>
      </c>
      <c r="E6" s="242">
        <v>3</v>
      </c>
      <c r="F6" s="242">
        <v>4</v>
      </c>
      <c r="G6" s="242">
        <v>5</v>
      </c>
      <c r="H6" s="242">
        <v>6</v>
      </c>
      <c r="I6" s="241"/>
      <c r="J6" s="241"/>
      <c r="K6" s="241" t="s">
        <v>26</v>
      </c>
      <c r="L6" s="241" t="s">
        <v>48</v>
      </c>
      <c r="M6" s="253" t="s">
        <v>27</v>
      </c>
      <c r="N6" s="43" t="s">
        <v>7</v>
      </c>
      <c r="O6" s="43" t="s">
        <v>6</v>
      </c>
      <c r="P6" s="43" t="s">
        <v>3</v>
      </c>
      <c r="Q6" s="43" t="s">
        <v>1</v>
      </c>
      <c r="R6" s="43" t="s">
        <v>0</v>
      </c>
      <c r="S6" s="44" t="s">
        <v>50</v>
      </c>
    </row>
    <row r="7" spans="1:42" s="3" customFormat="1" ht="48" customHeight="1">
      <c r="A7" s="238"/>
      <c r="B7" s="238"/>
      <c r="C7" s="243"/>
      <c r="D7" s="243"/>
      <c r="E7" s="243"/>
      <c r="F7" s="243"/>
      <c r="G7" s="243"/>
      <c r="H7" s="243"/>
      <c r="I7" s="241"/>
      <c r="J7" s="241"/>
      <c r="K7" s="241"/>
      <c r="L7" s="241"/>
      <c r="M7" s="254"/>
      <c r="N7" s="251" t="s">
        <v>5</v>
      </c>
      <c r="O7" s="257"/>
      <c r="P7" s="257"/>
      <c r="Q7" s="257"/>
      <c r="R7" s="257"/>
      <c r="S7" s="252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s="3" customFormat="1" ht="32.25" customHeight="1">
      <c r="A8" s="238"/>
      <c r="B8" s="238"/>
      <c r="C8" s="244"/>
      <c r="D8" s="244"/>
      <c r="E8" s="244"/>
      <c r="F8" s="244"/>
      <c r="G8" s="244"/>
      <c r="H8" s="244"/>
      <c r="I8" s="241"/>
      <c r="J8" s="241"/>
      <c r="K8" s="241"/>
      <c r="L8" s="241"/>
      <c r="M8" s="255"/>
      <c r="N8" s="45" t="s">
        <v>207</v>
      </c>
      <c r="O8" s="45" t="s">
        <v>208</v>
      </c>
      <c r="P8" s="45" t="s">
        <v>52</v>
      </c>
      <c r="Q8" s="45" t="s">
        <v>53</v>
      </c>
      <c r="R8" s="46" t="s">
        <v>65</v>
      </c>
      <c r="S8" s="110" t="s">
        <v>64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s="3" customFormat="1" ht="12.75">
      <c r="A9" s="48"/>
      <c r="B9" s="49" t="s">
        <v>16</v>
      </c>
      <c r="C9" s="49"/>
      <c r="D9" s="50"/>
      <c r="E9" s="51"/>
      <c r="F9" s="51"/>
      <c r="G9" s="51"/>
      <c r="H9" s="51"/>
      <c r="I9" s="51">
        <v>4158</v>
      </c>
      <c r="J9" s="51">
        <v>1388</v>
      </c>
      <c r="K9" s="52">
        <v>2772</v>
      </c>
      <c r="L9" s="51">
        <f>L10+L34+L42+L64</f>
        <v>1274</v>
      </c>
      <c r="M9" s="51">
        <f>M10+M34+M42+M64</f>
        <v>1342</v>
      </c>
      <c r="N9" s="51">
        <v>612</v>
      </c>
      <c r="O9" s="51">
        <v>828</v>
      </c>
      <c r="P9" s="51">
        <v>612</v>
      </c>
      <c r="Q9" s="51">
        <v>792</v>
      </c>
      <c r="R9" s="51">
        <v>612</v>
      </c>
      <c r="S9" s="51">
        <v>720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s="6" customFormat="1" ht="12.75">
      <c r="A10" s="53" t="s">
        <v>18</v>
      </c>
      <c r="B10" s="54" t="s">
        <v>14</v>
      </c>
      <c r="C10" s="264" t="s">
        <v>201</v>
      </c>
      <c r="D10" s="265"/>
      <c r="E10" s="265"/>
      <c r="F10" s="265"/>
      <c r="G10" s="265"/>
      <c r="H10" s="266"/>
      <c r="I10" s="55">
        <v>3080</v>
      </c>
      <c r="J10" s="56">
        <v>1028</v>
      </c>
      <c r="K10" s="56">
        <v>2052</v>
      </c>
      <c r="L10" s="55">
        <f aca="true" t="shared" si="0" ref="L10:R10">SUM(L11,L25,L29)</f>
        <v>963</v>
      </c>
      <c r="M10" s="55">
        <f t="shared" si="0"/>
        <v>1090</v>
      </c>
      <c r="N10" s="56">
        <f t="shared" si="0"/>
        <v>457</v>
      </c>
      <c r="O10" s="56">
        <f t="shared" si="0"/>
        <v>526</v>
      </c>
      <c r="P10" s="56">
        <f t="shared" si="0"/>
        <v>338</v>
      </c>
      <c r="Q10" s="56">
        <f t="shared" si="0"/>
        <v>319</v>
      </c>
      <c r="R10" s="56">
        <f t="shared" si="0"/>
        <v>133</v>
      </c>
      <c r="S10" s="56">
        <v>202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s="6" customFormat="1" ht="12.75">
      <c r="A11" s="57" t="s">
        <v>165</v>
      </c>
      <c r="B11" s="58" t="s">
        <v>17</v>
      </c>
      <c r="C11" s="59"/>
      <c r="D11" s="60"/>
      <c r="E11" s="60"/>
      <c r="F11" s="60"/>
      <c r="G11" s="60"/>
      <c r="H11" s="60"/>
      <c r="I11" s="61">
        <v>1950</v>
      </c>
      <c r="J11" s="60">
        <f>SUM(J12:J24)</f>
        <v>651</v>
      </c>
      <c r="K11" s="62">
        <v>1299</v>
      </c>
      <c r="L11" s="63">
        <f aca="true" t="shared" si="1" ref="L11:S11">SUM(L12:L24)</f>
        <v>615</v>
      </c>
      <c r="M11" s="63">
        <f t="shared" si="1"/>
        <v>685</v>
      </c>
      <c r="N11" s="63">
        <f t="shared" si="1"/>
        <v>212</v>
      </c>
      <c r="O11" s="63">
        <f t="shared" si="1"/>
        <v>270</v>
      </c>
      <c r="P11" s="63">
        <f t="shared" si="1"/>
        <v>252</v>
      </c>
      <c r="Q11" s="63">
        <f t="shared" si="1"/>
        <v>245</v>
      </c>
      <c r="R11" s="63">
        <f t="shared" si="1"/>
        <v>115</v>
      </c>
      <c r="S11" s="63">
        <f t="shared" si="1"/>
        <v>206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19" s="7" customFormat="1" ht="13.5">
      <c r="A12" s="64" t="s">
        <v>166</v>
      </c>
      <c r="B12" s="65" t="s">
        <v>209</v>
      </c>
      <c r="C12" s="66"/>
      <c r="D12" s="67"/>
      <c r="E12" s="68"/>
      <c r="F12" s="68" t="s">
        <v>47</v>
      </c>
      <c r="G12" s="68"/>
      <c r="H12" s="69"/>
      <c r="I12" s="70">
        <f aca="true" t="shared" si="2" ref="I12:I23">SUM(J12,K12)</f>
        <v>171</v>
      </c>
      <c r="J12" s="69">
        <v>57</v>
      </c>
      <c r="K12" s="71">
        <v>114</v>
      </c>
      <c r="L12" s="72">
        <v>40</v>
      </c>
      <c r="M12" s="72">
        <v>74</v>
      </c>
      <c r="N12" s="100">
        <v>38</v>
      </c>
      <c r="O12" s="100">
        <v>40</v>
      </c>
      <c r="P12" s="47">
        <v>16</v>
      </c>
      <c r="Q12" s="47">
        <v>20</v>
      </c>
      <c r="R12" s="73"/>
      <c r="S12" s="74"/>
    </row>
    <row r="13" spans="1:19" s="7" customFormat="1" ht="13.5">
      <c r="A13" s="64" t="s">
        <v>167</v>
      </c>
      <c r="B13" s="65" t="s">
        <v>210</v>
      </c>
      <c r="C13" s="66"/>
      <c r="D13" s="67"/>
      <c r="E13" s="68"/>
      <c r="F13" s="68" t="s">
        <v>47</v>
      </c>
      <c r="G13" s="68"/>
      <c r="H13" s="69"/>
      <c r="I13" s="70">
        <f>SUM(J13,K13)</f>
        <v>257</v>
      </c>
      <c r="J13" s="69">
        <v>86</v>
      </c>
      <c r="K13" s="71">
        <v>171</v>
      </c>
      <c r="L13" s="75">
        <v>100</v>
      </c>
      <c r="M13" s="75">
        <v>71</v>
      </c>
      <c r="N13" s="46">
        <v>43</v>
      </c>
      <c r="O13" s="46">
        <v>45</v>
      </c>
      <c r="P13" s="45">
        <v>42</v>
      </c>
      <c r="Q13" s="45">
        <v>41</v>
      </c>
      <c r="R13" s="45"/>
      <c r="S13" s="76"/>
    </row>
    <row r="14" spans="1:19" s="8" customFormat="1" ht="13.5">
      <c r="A14" s="64" t="s">
        <v>168</v>
      </c>
      <c r="B14" s="65" t="s">
        <v>219</v>
      </c>
      <c r="C14" s="66"/>
      <c r="D14" s="67"/>
      <c r="E14" s="68"/>
      <c r="F14" s="68" t="s">
        <v>91</v>
      </c>
      <c r="G14" s="68" t="s">
        <v>73</v>
      </c>
      <c r="H14" s="67"/>
      <c r="I14" s="70">
        <f t="shared" si="2"/>
        <v>258</v>
      </c>
      <c r="J14" s="69">
        <v>86</v>
      </c>
      <c r="K14" s="71">
        <f aca="true" t="shared" si="3" ref="K14:K29">SUM(N14:S14)</f>
        <v>172</v>
      </c>
      <c r="L14" s="75">
        <v>1</v>
      </c>
      <c r="M14" s="75">
        <v>171</v>
      </c>
      <c r="N14" s="46">
        <v>41</v>
      </c>
      <c r="O14" s="46">
        <v>41</v>
      </c>
      <c r="P14" s="45">
        <v>45</v>
      </c>
      <c r="Q14" s="45">
        <v>45</v>
      </c>
      <c r="R14" s="73" t="s">
        <v>73</v>
      </c>
      <c r="S14" s="77"/>
    </row>
    <row r="15" spans="1:42" s="6" customFormat="1" ht="12.75">
      <c r="A15" s="64" t="s">
        <v>169</v>
      </c>
      <c r="B15" s="78" t="s">
        <v>54</v>
      </c>
      <c r="C15" s="66"/>
      <c r="D15" s="68"/>
      <c r="E15" s="68"/>
      <c r="F15" s="68" t="s">
        <v>91</v>
      </c>
      <c r="G15" s="68"/>
      <c r="H15" s="68"/>
      <c r="I15" s="70">
        <f t="shared" si="2"/>
        <v>257</v>
      </c>
      <c r="J15" s="79">
        <v>86</v>
      </c>
      <c r="K15" s="71">
        <f t="shared" si="3"/>
        <v>171</v>
      </c>
      <c r="L15" s="75">
        <v>120</v>
      </c>
      <c r="M15" s="75">
        <v>51</v>
      </c>
      <c r="N15" s="46">
        <v>42</v>
      </c>
      <c r="O15" s="46">
        <v>54</v>
      </c>
      <c r="P15" s="43">
        <v>43</v>
      </c>
      <c r="Q15" s="43">
        <v>32</v>
      </c>
      <c r="R15" s="43"/>
      <c r="S15" s="44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s="6" customFormat="1" ht="12.75">
      <c r="A16" s="64" t="s">
        <v>170</v>
      </c>
      <c r="B16" s="78" t="s">
        <v>2</v>
      </c>
      <c r="C16" s="80" t="s">
        <v>73</v>
      </c>
      <c r="D16" s="68" t="s">
        <v>73</v>
      </c>
      <c r="E16" s="68" t="s">
        <v>73</v>
      </c>
      <c r="F16" s="68" t="s">
        <v>92</v>
      </c>
      <c r="G16" s="68"/>
      <c r="H16" s="69"/>
      <c r="I16" s="70">
        <f t="shared" si="2"/>
        <v>257</v>
      </c>
      <c r="J16" s="79">
        <v>86</v>
      </c>
      <c r="K16" s="71">
        <f t="shared" si="3"/>
        <v>171</v>
      </c>
      <c r="L16" s="75">
        <v>6</v>
      </c>
      <c r="M16" s="75">
        <v>165</v>
      </c>
      <c r="N16" s="46">
        <v>48</v>
      </c>
      <c r="O16" s="46">
        <v>54</v>
      </c>
      <c r="P16" s="43">
        <v>37</v>
      </c>
      <c r="Q16" s="45">
        <v>32</v>
      </c>
      <c r="R16" s="45"/>
      <c r="S16" s="44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s="6" customFormat="1" ht="15.75" customHeight="1">
      <c r="A17" s="64" t="s">
        <v>171</v>
      </c>
      <c r="B17" s="78" t="s">
        <v>55</v>
      </c>
      <c r="C17" s="80"/>
      <c r="D17" s="68"/>
      <c r="E17" s="68"/>
      <c r="F17" s="68" t="s">
        <v>91</v>
      </c>
      <c r="G17" s="68"/>
      <c r="H17" s="68" t="s">
        <v>73</v>
      </c>
      <c r="I17" s="70">
        <f t="shared" si="2"/>
        <v>108</v>
      </c>
      <c r="J17" s="79">
        <v>36</v>
      </c>
      <c r="K17" s="71">
        <f t="shared" si="3"/>
        <v>72</v>
      </c>
      <c r="L17" s="75">
        <v>50</v>
      </c>
      <c r="M17" s="75">
        <v>22</v>
      </c>
      <c r="N17" s="46"/>
      <c r="O17" s="46"/>
      <c r="P17" s="43">
        <v>48</v>
      </c>
      <c r="Q17" s="45">
        <v>24</v>
      </c>
      <c r="R17" s="45" t="s">
        <v>73</v>
      </c>
      <c r="S17" s="47" t="s">
        <v>73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s="6" customFormat="1" ht="12.75">
      <c r="A18" s="81" t="s">
        <v>172</v>
      </c>
      <c r="B18" s="78" t="s">
        <v>56</v>
      </c>
      <c r="C18" s="80"/>
      <c r="D18" s="68"/>
      <c r="E18" s="68"/>
      <c r="F18" s="82"/>
      <c r="G18" s="69"/>
      <c r="H18" s="68" t="s">
        <v>92</v>
      </c>
      <c r="I18" s="70">
        <f t="shared" si="2"/>
        <v>171</v>
      </c>
      <c r="J18" s="79">
        <v>57</v>
      </c>
      <c r="K18" s="71">
        <f t="shared" si="3"/>
        <v>114</v>
      </c>
      <c r="L18" s="75">
        <v>60</v>
      </c>
      <c r="M18" s="75">
        <v>54</v>
      </c>
      <c r="N18" s="180"/>
      <c r="O18" s="180"/>
      <c r="P18" s="173"/>
      <c r="Q18" s="43"/>
      <c r="R18" s="43">
        <v>14</v>
      </c>
      <c r="S18" s="47">
        <v>100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s="6" customFormat="1" ht="13.5" customHeight="1">
      <c r="A19" s="64" t="s">
        <v>175</v>
      </c>
      <c r="B19" s="78" t="s">
        <v>179</v>
      </c>
      <c r="C19" s="83"/>
      <c r="D19" s="68"/>
      <c r="E19" s="68"/>
      <c r="F19" s="68"/>
      <c r="G19" s="69"/>
      <c r="H19" s="68" t="s">
        <v>91</v>
      </c>
      <c r="I19" s="70">
        <v>147</v>
      </c>
      <c r="J19" s="79">
        <v>49</v>
      </c>
      <c r="K19" s="71">
        <v>98</v>
      </c>
      <c r="L19" s="75">
        <v>70</v>
      </c>
      <c r="M19" s="75">
        <v>28</v>
      </c>
      <c r="N19" s="46"/>
      <c r="O19" s="46"/>
      <c r="P19" s="43"/>
      <c r="Q19" s="43" t="s">
        <v>73</v>
      </c>
      <c r="R19" s="43">
        <v>44</v>
      </c>
      <c r="S19" s="47">
        <v>54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s="6" customFormat="1" ht="14.25" customHeight="1">
      <c r="A20" s="64" t="s">
        <v>174</v>
      </c>
      <c r="B20" s="84" t="s">
        <v>83</v>
      </c>
      <c r="C20" s="83"/>
      <c r="D20" s="68"/>
      <c r="E20" s="68"/>
      <c r="F20" s="69"/>
      <c r="G20" s="69"/>
      <c r="H20" s="68" t="s">
        <v>91</v>
      </c>
      <c r="I20" s="70">
        <v>57</v>
      </c>
      <c r="J20" s="79">
        <v>19</v>
      </c>
      <c r="K20" s="71">
        <v>38</v>
      </c>
      <c r="L20" s="75">
        <v>29</v>
      </c>
      <c r="M20" s="75">
        <v>9</v>
      </c>
      <c r="N20" s="46"/>
      <c r="O20" s="46"/>
      <c r="P20" s="43" t="s">
        <v>73</v>
      </c>
      <c r="Q20" s="43" t="s">
        <v>73</v>
      </c>
      <c r="R20" s="45">
        <v>22</v>
      </c>
      <c r="S20" s="47">
        <v>16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6" customFormat="1" ht="13.5" customHeight="1">
      <c r="A21" s="64" t="s">
        <v>173</v>
      </c>
      <c r="B21" s="84" t="s">
        <v>84</v>
      </c>
      <c r="C21" s="83"/>
      <c r="D21" s="68"/>
      <c r="E21" s="68"/>
      <c r="F21" s="69"/>
      <c r="G21" s="68" t="s">
        <v>92</v>
      </c>
      <c r="H21" s="82"/>
      <c r="I21" s="70">
        <v>52</v>
      </c>
      <c r="J21" s="79">
        <v>17</v>
      </c>
      <c r="K21" s="71">
        <v>35</v>
      </c>
      <c r="L21" s="75">
        <v>23</v>
      </c>
      <c r="M21" s="75">
        <v>12</v>
      </c>
      <c r="N21" s="46"/>
      <c r="O21" s="46"/>
      <c r="P21" s="43"/>
      <c r="Q21" s="43"/>
      <c r="R21" s="45">
        <v>35</v>
      </c>
      <c r="S21" s="4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s="6" customFormat="1" ht="12.75">
      <c r="A22" s="64" t="s">
        <v>176</v>
      </c>
      <c r="B22" s="78" t="s">
        <v>57</v>
      </c>
      <c r="C22" s="83"/>
      <c r="D22" s="68" t="s">
        <v>91</v>
      </c>
      <c r="F22" s="69"/>
      <c r="G22" s="69"/>
      <c r="H22" s="69"/>
      <c r="I22" s="70">
        <f t="shared" si="2"/>
        <v>54</v>
      </c>
      <c r="J22" s="69">
        <v>18</v>
      </c>
      <c r="K22" s="71">
        <f t="shared" si="3"/>
        <v>36</v>
      </c>
      <c r="L22" s="75">
        <v>26</v>
      </c>
      <c r="M22" s="75">
        <v>10</v>
      </c>
      <c r="N22" s="46"/>
      <c r="O22" s="46">
        <v>36</v>
      </c>
      <c r="P22" s="43"/>
      <c r="Q22" s="43"/>
      <c r="R22" s="43"/>
      <c r="S22" s="4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s="6" customFormat="1" ht="12.75">
      <c r="A23" s="64" t="s">
        <v>177</v>
      </c>
      <c r="B23" s="78" t="s">
        <v>58</v>
      </c>
      <c r="C23" s="83"/>
      <c r="D23" s="82"/>
      <c r="E23" s="68"/>
      <c r="F23" s="68" t="s">
        <v>91</v>
      </c>
      <c r="G23" s="68"/>
      <c r="H23" s="68"/>
      <c r="I23" s="70">
        <f t="shared" si="2"/>
        <v>108</v>
      </c>
      <c r="J23" s="79">
        <v>36</v>
      </c>
      <c r="K23" s="71">
        <f t="shared" si="3"/>
        <v>72</v>
      </c>
      <c r="L23" s="75">
        <v>60</v>
      </c>
      <c r="M23" s="75">
        <v>12</v>
      </c>
      <c r="N23" s="46"/>
      <c r="O23" s="46"/>
      <c r="P23" s="43">
        <v>21</v>
      </c>
      <c r="Q23" s="43">
        <v>51</v>
      </c>
      <c r="R23" s="43"/>
      <c r="S23" s="4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s="6" customFormat="1" ht="12.75">
      <c r="A24" s="64" t="s">
        <v>178</v>
      </c>
      <c r="B24" s="78" t="s">
        <v>59</v>
      </c>
      <c r="C24" s="83"/>
      <c r="D24" s="68"/>
      <c r="E24" s="68"/>
      <c r="F24" s="68"/>
      <c r="G24" s="68"/>
      <c r="H24" s="68" t="s">
        <v>91</v>
      </c>
      <c r="I24" s="70">
        <f aca="true" t="shared" si="4" ref="I24:I33">SUM(J24,K24)</f>
        <v>54</v>
      </c>
      <c r="J24" s="79">
        <v>18</v>
      </c>
      <c r="K24" s="71">
        <f t="shared" si="3"/>
        <v>36</v>
      </c>
      <c r="L24" s="75">
        <v>30</v>
      </c>
      <c r="M24" s="75">
        <v>6</v>
      </c>
      <c r="N24" s="46"/>
      <c r="O24" s="46"/>
      <c r="P24" s="43"/>
      <c r="Q24" s="43"/>
      <c r="R24" s="43"/>
      <c r="S24" s="47">
        <v>36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s="5" customFormat="1" ht="12.75">
      <c r="A25" s="85" t="s">
        <v>60</v>
      </c>
      <c r="B25" s="58" t="s">
        <v>61</v>
      </c>
      <c r="C25" s="86"/>
      <c r="D25" s="86"/>
      <c r="E25" s="60"/>
      <c r="F25" s="60"/>
      <c r="G25" s="60"/>
      <c r="H25" s="60"/>
      <c r="I25" s="61">
        <f t="shared" si="4"/>
        <v>857</v>
      </c>
      <c r="J25" s="60">
        <f>SUM(J26:J28)</f>
        <v>287</v>
      </c>
      <c r="K25" s="87">
        <f t="shared" si="3"/>
        <v>570</v>
      </c>
      <c r="L25" s="88">
        <f>SUM(L26:L28)</f>
        <v>238</v>
      </c>
      <c r="M25" s="88">
        <f>SUM(M26:M28)</f>
        <v>335</v>
      </c>
      <c r="N25" s="63">
        <f aca="true" t="shared" si="5" ref="N25:S25">SUM(N26:N28)</f>
        <v>179</v>
      </c>
      <c r="O25" s="63">
        <f t="shared" si="5"/>
        <v>231</v>
      </c>
      <c r="P25" s="63">
        <f t="shared" si="5"/>
        <v>86</v>
      </c>
      <c r="Q25" s="63">
        <f t="shared" si="5"/>
        <v>74</v>
      </c>
      <c r="R25" s="63">
        <f t="shared" si="5"/>
        <v>0</v>
      </c>
      <c r="S25" s="63">
        <f t="shared" si="5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s="6" customFormat="1" ht="12.75">
      <c r="A26" s="89" t="s">
        <v>184</v>
      </c>
      <c r="B26" s="78" t="s">
        <v>211</v>
      </c>
      <c r="C26" s="68"/>
      <c r="D26" s="90" t="s">
        <v>73</v>
      </c>
      <c r="E26" s="90"/>
      <c r="F26" s="90" t="s">
        <v>47</v>
      </c>
      <c r="G26" s="90"/>
      <c r="H26" s="90"/>
      <c r="I26" s="70">
        <f t="shared" si="4"/>
        <v>425</v>
      </c>
      <c r="J26" s="79">
        <v>143</v>
      </c>
      <c r="K26" s="71">
        <f t="shared" si="3"/>
        <v>282</v>
      </c>
      <c r="L26" s="75">
        <v>100</v>
      </c>
      <c r="M26" s="75">
        <v>185</v>
      </c>
      <c r="N26" s="46">
        <v>51</v>
      </c>
      <c r="O26" s="46">
        <v>71</v>
      </c>
      <c r="P26" s="43">
        <v>86</v>
      </c>
      <c r="Q26" s="43">
        <v>74</v>
      </c>
      <c r="R26" s="43"/>
      <c r="S26" s="44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s="6" customFormat="1" ht="12.75">
      <c r="A27" s="89" t="s">
        <v>185</v>
      </c>
      <c r="B27" s="78" t="s">
        <v>62</v>
      </c>
      <c r="C27" s="68" t="s">
        <v>73</v>
      </c>
      <c r="D27" s="90" t="s">
        <v>47</v>
      </c>
      <c r="E27" s="90"/>
      <c r="F27" s="82"/>
      <c r="G27" s="90"/>
      <c r="H27" s="90"/>
      <c r="I27" s="70">
        <f t="shared" si="4"/>
        <v>270</v>
      </c>
      <c r="J27" s="79">
        <v>90</v>
      </c>
      <c r="K27" s="71">
        <f t="shared" si="3"/>
        <v>180</v>
      </c>
      <c r="L27" s="75">
        <v>100</v>
      </c>
      <c r="M27" s="75">
        <v>80</v>
      </c>
      <c r="N27" s="46">
        <v>76</v>
      </c>
      <c r="O27" s="46">
        <v>104</v>
      </c>
      <c r="P27" s="43"/>
      <c r="Q27" s="45"/>
      <c r="R27" s="43"/>
      <c r="S27" s="44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s="6" customFormat="1" ht="12.75">
      <c r="A28" s="89" t="s">
        <v>186</v>
      </c>
      <c r="B28" s="78" t="s">
        <v>63</v>
      </c>
      <c r="C28" s="68"/>
      <c r="D28" s="68" t="s">
        <v>92</v>
      </c>
      <c r="E28" s="90"/>
      <c r="F28" s="90"/>
      <c r="G28" s="90"/>
      <c r="H28" s="90"/>
      <c r="I28" s="70">
        <f t="shared" si="4"/>
        <v>162</v>
      </c>
      <c r="J28" s="79">
        <v>54</v>
      </c>
      <c r="K28" s="71">
        <f t="shared" si="3"/>
        <v>108</v>
      </c>
      <c r="L28" s="75">
        <v>38</v>
      </c>
      <c r="M28" s="75">
        <v>70</v>
      </c>
      <c r="N28" s="46">
        <v>52</v>
      </c>
      <c r="O28" s="46">
        <v>56</v>
      </c>
      <c r="P28" s="43"/>
      <c r="Q28" s="43" t="s">
        <v>73</v>
      </c>
      <c r="R28" s="43"/>
      <c r="S28" s="47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s="6" customFormat="1" ht="16.5" customHeight="1">
      <c r="A29" s="91" t="s">
        <v>183</v>
      </c>
      <c r="B29" s="92" t="s">
        <v>161</v>
      </c>
      <c r="C29" s="93"/>
      <c r="D29" s="93"/>
      <c r="E29" s="94"/>
      <c r="F29" s="94"/>
      <c r="G29" s="94"/>
      <c r="H29" s="94"/>
      <c r="I29" s="95">
        <f t="shared" si="4"/>
        <v>269</v>
      </c>
      <c r="J29" s="93">
        <f>SUM(J30:J33)</f>
        <v>90</v>
      </c>
      <c r="K29" s="96">
        <f t="shared" si="3"/>
        <v>179</v>
      </c>
      <c r="L29" s="93">
        <f>SUM(L30:L33)</f>
        <v>110</v>
      </c>
      <c r="M29" s="93">
        <f>SUM(M30:M33)</f>
        <v>70</v>
      </c>
      <c r="N29" s="93">
        <f aca="true" t="shared" si="6" ref="N29:S29">SUM(N30:N33)</f>
        <v>66</v>
      </c>
      <c r="O29" s="93">
        <f t="shared" si="6"/>
        <v>25</v>
      </c>
      <c r="P29" s="93">
        <f t="shared" si="6"/>
        <v>0</v>
      </c>
      <c r="Q29" s="93">
        <f t="shared" si="6"/>
        <v>0</v>
      </c>
      <c r="R29" s="93">
        <f t="shared" si="6"/>
        <v>18</v>
      </c>
      <c r="S29" s="93">
        <f t="shared" si="6"/>
        <v>70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s="6" customFormat="1" ht="25.5">
      <c r="A30" s="97" t="s">
        <v>188</v>
      </c>
      <c r="B30" s="174" t="s">
        <v>220</v>
      </c>
      <c r="C30" s="71" t="s">
        <v>91</v>
      </c>
      <c r="D30" s="98"/>
      <c r="E30" s="72"/>
      <c r="F30" s="72"/>
      <c r="G30" s="72"/>
      <c r="H30" s="72"/>
      <c r="I30" s="99">
        <f t="shared" si="4"/>
        <v>78</v>
      </c>
      <c r="J30" s="75">
        <v>26</v>
      </c>
      <c r="K30" s="75">
        <v>52</v>
      </c>
      <c r="L30" s="75">
        <v>30</v>
      </c>
      <c r="M30" s="75">
        <v>22</v>
      </c>
      <c r="N30" s="46">
        <v>52</v>
      </c>
      <c r="O30" s="46">
        <v>0</v>
      </c>
      <c r="P30" s="46"/>
      <c r="Q30" s="46"/>
      <c r="R30" s="46"/>
      <c r="S30" s="100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s="6" customFormat="1" ht="13.5" customHeight="1">
      <c r="A31" s="97" t="s">
        <v>189</v>
      </c>
      <c r="B31" s="101" t="s">
        <v>221</v>
      </c>
      <c r="C31" s="71"/>
      <c r="D31" s="71"/>
      <c r="E31" s="98"/>
      <c r="F31" s="72"/>
      <c r="G31" s="72"/>
      <c r="H31" s="72" t="s">
        <v>91</v>
      </c>
      <c r="I31" s="99">
        <f t="shared" si="4"/>
        <v>66</v>
      </c>
      <c r="J31" s="75">
        <v>22</v>
      </c>
      <c r="K31" s="75">
        <v>44</v>
      </c>
      <c r="L31" s="75">
        <v>30</v>
      </c>
      <c r="M31" s="75">
        <v>14</v>
      </c>
      <c r="N31" s="46"/>
      <c r="O31" s="46"/>
      <c r="P31" s="46"/>
      <c r="Q31" s="46"/>
      <c r="R31" s="46">
        <v>0</v>
      </c>
      <c r="S31" s="100">
        <v>44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s="6" customFormat="1" ht="18" customHeight="1">
      <c r="A32" s="97" t="s">
        <v>190</v>
      </c>
      <c r="B32" s="101" t="s">
        <v>162</v>
      </c>
      <c r="C32" s="71"/>
      <c r="D32" s="71" t="s">
        <v>91</v>
      </c>
      <c r="E32" s="72"/>
      <c r="F32" s="72"/>
      <c r="G32" s="72"/>
      <c r="H32" s="72"/>
      <c r="I32" s="99">
        <f t="shared" si="4"/>
        <v>59</v>
      </c>
      <c r="J32" s="75">
        <v>20</v>
      </c>
      <c r="K32" s="75">
        <v>39</v>
      </c>
      <c r="L32" s="75">
        <v>16</v>
      </c>
      <c r="M32" s="75">
        <v>24</v>
      </c>
      <c r="N32" s="46">
        <v>14</v>
      </c>
      <c r="O32" s="46">
        <v>25</v>
      </c>
      <c r="P32" s="46"/>
      <c r="Q32" s="46"/>
      <c r="R32" s="46"/>
      <c r="S32" s="100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s="6" customFormat="1" ht="25.5">
      <c r="A33" s="97" t="s">
        <v>187</v>
      </c>
      <c r="B33" s="101" t="s">
        <v>164</v>
      </c>
      <c r="C33" s="175"/>
      <c r="D33" s="176"/>
      <c r="E33" s="72"/>
      <c r="F33" s="72" t="s">
        <v>73</v>
      </c>
      <c r="G33" s="72"/>
      <c r="H33" s="71" t="s">
        <v>91</v>
      </c>
      <c r="I33" s="99">
        <f t="shared" si="4"/>
        <v>66</v>
      </c>
      <c r="J33" s="75">
        <v>22</v>
      </c>
      <c r="K33" s="75">
        <v>44</v>
      </c>
      <c r="L33" s="75">
        <v>34</v>
      </c>
      <c r="M33" s="75">
        <v>10</v>
      </c>
      <c r="N33" s="46"/>
      <c r="O33" s="46"/>
      <c r="P33" s="46"/>
      <c r="Q33" s="46" t="s">
        <v>73</v>
      </c>
      <c r="R33" s="46">
        <v>18</v>
      </c>
      <c r="S33" s="177">
        <v>26</v>
      </c>
      <c r="T33" s="1"/>
      <c r="U33" s="1" t="s">
        <v>73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s="6" customFormat="1" ht="12.75">
      <c r="A34" s="53" t="s">
        <v>35</v>
      </c>
      <c r="B34" s="54" t="s">
        <v>34</v>
      </c>
      <c r="C34" s="264" t="s">
        <v>202</v>
      </c>
      <c r="D34" s="265"/>
      <c r="E34" s="265"/>
      <c r="F34" s="265"/>
      <c r="G34" s="265"/>
      <c r="H34" s="266"/>
      <c r="I34" s="56">
        <f>SUM(I36:I40)</f>
        <v>339</v>
      </c>
      <c r="J34" s="56">
        <f>SUM(J36:J40)</f>
        <v>113</v>
      </c>
      <c r="K34" s="103">
        <v>306</v>
      </c>
      <c r="L34" s="56">
        <f>SUM(L36:L40)</f>
        <v>117</v>
      </c>
      <c r="M34" s="56">
        <f>SUM(M36:M40)</f>
        <v>110</v>
      </c>
      <c r="N34" s="56">
        <f>SUM(N36:N40)</f>
        <v>52</v>
      </c>
      <c r="O34" s="56">
        <f>SUM(O36:O40)</f>
        <v>100</v>
      </c>
      <c r="P34" s="56">
        <f>SUM(P35:P40)</f>
        <v>70</v>
      </c>
      <c r="Q34" s="56">
        <f>SUM(Q35:Q40)</f>
        <v>37</v>
      </c>
      <c r="R34" s="56">
        <f>SUM(R35:R40)</f>
        <v>49</v>
      </c>
      <c r="S34" s="56">
        <f>SUM(S35:S40)</f>
        <v>0</v>
      </c>
      <c r="T34" s="1" t="s">
        <v>73</v>
      </c>
      <c r="U34" s="1" t="s">
        <v>73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s="6" customFormat="1" ht="17.25" customHeight="1">
      <c r="A35" s="64" t="s">
        <v>28</v>
      </c>
      <c r="B35" s="104" t="s">
        <v>66</v>
      </c>
      <c r="C35" s="68"/>
      <c r="D35" s="68"/>
      <c r="E35" s="82"/>
      <c r="F35" s="68"/>
      <c r="G35" s="68" t="s">
        <v>92</v>
      </c>
      <c r="H35" s="68"/>
      <c r="I35" s="70">
        <v>118</v>
      </c>
      <c r="J35" s="69">
        <v>38</v>
      </c>
      <c r="K35" s="71">
        <v>80</v>
      </c>
      <c r="L35" s="69">
        <v>40</v>
      </c>
      <c r="M35" s="69">
        <v>40</v>
      </c>
      <c r="N35" s="46"/>
      <c r="O35" s="46"/>
      <c r="P35" s="45">
        <v>26</v>
      </c>
      <c r="Q35" s="45">
        <v>37</v>
      </c>
      <c r="R35" s="45">
        <v>17</v>
      </c>
      <c r="S35" s="4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s="9" customFormat="1" ht="13.5">
      <c r="A36" s="64" t="s">
        <v>29</v>
      </c>
      <c r="B36" s="104" t="s">
        <v>157</v>
      </c>
      <c r="C36" s="66"/>
      <c r="D36" s="68" t="s">
        <v>47</v>
      </c>
      <c r="E36" s="68" t="s">
        <v>73</v>
      </c>
      <c r="F36" s="68"/>
      <c r="G36" s="68"/>
      <c r="H36" s="68"/>
      <c r="I36" s="70">
        <v>90</v>
      </c>
      <c r="J36" s="69">
        <v>30</v>
      </c>
      <c r="K36" s="71">
        <v>60</v>
      </c>
      <c r="L36" s="69">
        <v>30</v>
      </c>
      <c r="M36" s="69">
        <v>30</v>
      </c>
      <c r="N36" s="75"/>
      <c r="O36" s="75">
        <v>60</v>
      </c>
      <c r="P36" s="67"/>
      <c r="Q36" s="67"/>
      <c r="R36" s="67"/>
      <c r="S36" s="74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s="9" customFormat="1" ht="25.5">
      <c r="A37" s="64" t="s">
        <v>30</v>
      </c>
      <c r="B37" s="104" t="s">
        <v>67</v>
      </c>
      <c r="C37" s="105"/>
      <c r="D37" s="68" t="s">
        <v>91</v>
      </c>
      <c r="E37" s="68"/>
      <c r="F37" s="68"/>
      <c r="G37" s="68"/>
      <c r="H37" s="68"/>
      <c r="I37" s="70">
        <v>60</v>
      </c>
      <c r="J37" s="69">
        <v>20</v>
      </c>
      <c r="K37" s="71">
        <v>52</v>
      </c>
      <c r="L37" s="75">
        <v>32</v>
      </c>
      <c r="M37" s="75">
        <v>20</v>
      </c>
      <c r="N37" s="75">
        <v>32</v>
      </c>
      <c r="O37" s="75">
        <v>20</v>
      </c>
      <c r="P37" s="67"/>
      <c r="Q37" s="67"/>
      <c r="R37" s="67"/>
      <c r="S37" s="7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19" ht="15" customHeight="1">
      <c r="A38" s="64" t="s">
        <v>31</v>
      </c>
      <c r="B38" s="104" t="s">
        <v>158</v>
      </c>
      <c r="C38" s="106"/>
      <c r="D38" s="68" t="s">
        <v>92</v>
      </c>
      <c r="E38" s="68"/>
      <c r="F38" s="107"/>
      <c r="G38" s="68"/>
      <c r="H38" s="68"/>
      <c r="I38" s="70">
        <v>78</v>
      </c>
      <c r="J38" s="69">
        <v>26</v>
      </c>
      <c r="K38" s="71">
        <v>40</v>
      </c>
      <c r="L38" s="75">
        <v>20</v>
      </c>
      <c r="M38" s="75">
        <v>20</v>
      </c>
      <c r="N38" s="46">
        <v>20</v>
      </c>
      <c r="O38" s="46">
        <v>20</v>
      </c>
      <c r="P38" s="45"/>
      <c r="Q38" s="45"/>
      <c r="R38" s="45"/>
      <c r="S38" s="44"/>
    </row>
    <row r="39" spans="1:20" ht="15" customHeight="1">
      <c r="A39" s="64" t="s">
        <v>32</v>
      </c>
      <c r="B39" s="104" t="s">
        <v>159</v>
      </c>
      <c r="C39" s="108"/>
      <c r="D39" s="109"/>
      <c r="E39" s="68" t="s">
        <v>91</v>
      </c>
      <c r="F39" s="68"/>
      <c r="G39" s="68"/>
      <c r="H39" s="107"/>
      <c r="I39" s="70">
        <v>63</v>
      </c>
      <c r="J39" s="69">
        <v>21</v>
      </c>
      <c r="K39" s="186">
        <v>44</v>
      </c>
      <c r="L39" s="75">
        <v>25</v>
      </c>
      <c r="M39" s="75">
        <v>18</v>
      </c>
      <c r="N39" s="46"/>
      <c r="O39" s="46"/>
      <c r="P39" s="187">
        <v>44</v>
      </c>
      <c r="Q39" s="45">
        <v>0</v>
      </c>
      <c r="R39" s="45"/>
      <c r="S39" s="110"/>
      <c r="T39" s="1" t="s">
        <v>73</v>
      </c>
    </row>
    <row r="40" spans="1:42" s="6" customFormat="1" ht="16.5" customHeight="1">
      <c r="A40" s="64" t="s">
        <v>85</v>
      </c>
      <c r="B40" s="65" t="s">
        <v>4</v>
      </c>
      <c r="C40" s="68"/>
      <c r="D40" s="68"/>
      <c r="E40" s="68"/>
      <c r="F40" s="68"/>
      <c r="G40" s="68" t="s">
        <v>91</v>
      </c>
      <c r="H40" s="68" t="s">
        <v>73</v>
      </c>
      <c r="I40" s="70">
        <v>48</v>
      </c>
      <c r="J40" s="69">
        <v>16</v>
      </c>
      <c r="K40" s="71">
        <v>32</v>
      </c>
      <c r="L40" s="69">
        <v>10</v>
      </c>
      <c r="M40" s="69">
        <v>22</v>
      </c>
      <c r="N40" s="102"/>
      <c r="O40" s="102"/>
      <c r="P40" s="179"/>
      <c r="Q40" s="110"/>
      <c r="R40" s="110">
        <v>32</v>
      </c>
      <c r="S40" s="110">
        <v>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19" ht="12.75">
      <c r="A41" s="111" t="s">
        <v>36</v>
      </c>
      <c r="B41" s="54" t="s">
        <v>49</v>
      </c>
      <c r="C41" s="267" t="s">
        <v>203</v>
      </c>
      <c r="D41" s="267"/>
      <c r="E41" s="267"/>
      <c r="F41" s="267"/>
      <c r="G41" s="267"/>
      <c r="H41" s="267"/>
      <c r="I41" s="55"/>
      <c r="J41" s="56"/>
      <c r="K41" s="113">
        <v>1818</v>
      </c>
      <c r="L41" s="114"/>
      <c r="M41" s="114"/>
      <c r="N41" s="114"/>
      <c r="O41" s="114"/>
      <c r="P41" s="114"/>
      <c r="Q41" s="114"/>
      <c r="R41" s="114"/>
      <c r="S41" s="115"/>
    </row>
    <row r="42" spans="1:21" ht="15.75" customHeight="1">
      <c r="A42" s="111" t="s">
        <v>33</v>
      </c>
      <c r="B42" s="54" t="s">
        <v>15</v>
      </c>
      <c r="C42" s="112"/>
      <c r="D42" s="267"/>
      <c r="E42" s="267"/>
      <c r="F42" s="267"/>
      <c r="G42" s="267"/>
      <c r="H42" s="267"/>
      <c r="I42" s="55">
        <v>561</v>
      </c>
      <c r="J42" s="55">
        <v>187</v>
      </c>
      <c r="K42" s="103">
        <v>374</v>
      </c>
      <c r="L42" s="55">
        <v>194</v>
      </c>
      <c r="M42" s="55">
        <v>142</v>
      </c>
      <c r="N42" s="56">
        <v>31</v>
      </c>
      <c r="O42" s="56">
        <v>202</v>
      </c>
      <c r="P42" s="56">
        <v>151</v>
      </c>
      <c r="Q42" s="56">
        <v>436</v>
      </c>
      <c r="R42" s="56">
        <v>410</v>
      </c>
      <c r="S42" s="56">
        <v>476</v>
      </c>
      <c r="T42" s="1" t="s">
        <v>73</v>
      </c>
      <c r="U42" s="1" t="s">
        <v>73</v>
      </c>
    </row>
    <row r="43" spans="1:22" ht="85.5" customHeight="1">
      <c r="A43" s="116" t="s">
        <v>12</v>
      </c>
      <c r="B43" s="58" t="s">
        <v>68</v>
      </c>
      <c r="C43" s="263"/>
      <c r="D43" s="263"/>
      <c r="E43" s="263"/>
      <c r="F43" s="71" t="s">
        <v>180</v>
      </c>
      <c r="G43" s="71"/>
      <c r="H43" s="71"/>
      <c r="I43" s="71">
        <v>252</v>
      </c>
      <c r="J43" s="71">
        <v>84</v>
      </c>
      <c r="K43" s="71">
        <v>168</v>
      </c>
      <c r="L43" s="75">
        <v>97</v>
      </c>
      <c r="M43" s="75">
        <v>71</v>
      </c>
      <c r="N43" s="75">
        <v>31</v>
      </c>
      <c r="O43" s="75">
        <v>58</v>
      </c>
      <c r="P43" s="75">
        <v>79</v>
      </c>
      <c r="Q43" s="75"/>
      <c r="R43" s="75"/>
      <c r="S43" s="75"/>
      <c r="U43" s="1" t="s">
        <v>73</v>
      </c>
      <c r="V43" s="1" t="s">
        <v>73</v>
      </c>
    </row>
    <row r="44" spans="1:19" ht="35.25" customHeight="1">
      <c r="A44" s="117" t="s">
        <v>74</v>
      </c>
      <c r="B44" s="118" t="s">
        <v>160</v>
      </c>
      <c r="C44" s="71"/>
      <c r="D44" s="71" t="s">
        <v>73</v>
      </c>
      <c r="E44" s="71"/>
      <c r="F44" s="71"/>
      <c r="G44" s="71"/>
      <c r="H44" s="71"/>
      <c r="I44" s="71">
        <v>93</v>
      </c>
      <c r="J44" s="71">
        <v>31</v>
      </c>
      <c r="K44" s="71">
        <v>62</v>
      </c>
      <c r="L44" s="75">
        <v>37</v>
      </c>
      <c r="M44" s="75">
        <v>25</v>
      </c>
      <c r="N44" s="75">
        <v>31</v>
      </c>
      <c r="O44" s="75">
        <v>31</v>
      </c>
      <c r="P44" s="75"/>
      <c r="Q44" s="75"/>
      <c r="R44" s="75"/>
      <c r="S44" s="75"/>
    </row>
    <row r="45" spans="1:19" ht="42" customHeight="1">
      <c r="A45" s="117" t="s">
        <v>75</v>
      </c>
      <c r="B45" s="118" t="s">
        <v>76</v>
      </c>
      <c r="C45" s="71"/>
      <c r="D45" s="71"/>
      <c r="E45" s="71" t="s">
        <v>73</v>
      </c>
      <c r="F45" s="71" t="s">
        <v>73</v>
      </c>
      <c r="G45" s="71"/>
      <c r="H45" s="71"/>
      <c r="I45" s="71">
        <v>159</v>
      </c>
      <c r="J45" s="71">
        <v>53</v>
      </c>
      <c r="K45" s="71">
        <v>106</v>
      </c>
      <c r="L45" s="75">
        <v>60</v>
      </c>
      <c r="M45" s="75">
        <v>46</v>
      </c>
      <c r="N45" s="75"/>
      <c r="O45" s="75">
        <v>27</v>
      </c>
      <c r="P45" s="75">
        <v>79</v>
      </c>
      <c r="Q45" s="75"/>
      <c r="R45" s="75"/>
      <c r="S45" s="75"/>
    </row>
    <row r="46" spans="1:42" s="170" customFormat="1" ht="15" customHeight="1">
      <c r="A46" s="119" t="s">
        <v>93</v>
      </c>
      <c r="B46" s="120" t="s">
        <v>163</v>
      </c>
      <c r="C46" s="123"/>
      <c r="D46" s="123"/>
      <c r="E46" s="160"/>
      <c r="F46" s="160"/>
      <c r="G46" s="160"/>
      <c r="H46" s="160"/>
      <c r="I46" s="159"/>
      <c r="J46" s="158"/>
      <c r="K46" s="158">
        <v>216</v>
      </c>
      <c r="L46" s="158"/>
      <c r="M46" s="158"/>
      <c r="N46" s="157">
        <v>72</v>
      </c>
      <c r="O46" s="157">
        <v>144</v>
      </c>
      <c r="P46" s="157" t="s">
        <v>73</v>
      </c>
      <c r="Q46" s="157"/>
      <c r="R46" s="157"/>
      <c r="S46" s="124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1:42" s="170" customFormat="1" ht="13.5">
      <c r="A47" s="119" t="s">
        <v>94</v>
      </c>
      <c r="B47" s="120" t="s">
        <v>40</v>
      </c>
      <c r="C47" s="166"/>
      <c r="D47" s="123"/>
      <c r="E47" s="123"/>
      <c r="F47" s="123"/>
      <c r="G47" s="123"/>
      <c r="H47" s="123"/>
      <c r="I47" s="159"/>
      <c r="J47" s="158"/>
      <c r="K47" s="158">
        <v>324</v>
      </c>
      <c r="L47" s="158"/>
      <c r="M47" s="158"/>
      <c r="N47" s="157"/>
      <c r="O47" s="157"/>
      <c r="P47" s="157">
        <v>72</v>
      </c>
      <c r="Q47" s="157">
        <v>252</v>
      </c>
      <c r="R47" s="157"/>
      <c r="S47" s="12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1:19" ht="30" customHeight="1">
      <c r="A48" s="116" t="s">
        <v>13</v>
      </c>
      <c r="B48" s="58" t="s">
        <v>69</v>
      </c>
      <c r="C48" s="256"/>
      <c r="D48" s="256"/>
      <c r="E48" s="256"/>
      <c r="F48" s="71"/>
      <c r="G48" s="71" t="s">
        <v>180</v>
      </c>
      <c r="H48" s="71"/>
      <c r="I48" s="71">
        <v>189</v>
      </c>
      <c r="J48" s="71">
        <v>63</v>
      </c>
      <c r="K48" s="71">
        <v>126</v>
      </c>
      <c r="L48" s="75">
        <v>86</v>
      </c>
      <c r="M48" s="75">
        <v>40</v>
      </c>
      <c r="N48" s="46"/>
      <c r="O48" s="75"/>
      <c r="P48" s="75"/>
      <c r="Q48" s="75">
        <v>40</v>
      </c>
      <c r="R48" s="75">
        <v>86</v>
      </c>
      <c r="S48" s="75"/>
    </row>
    <row r="49" spans="1:19" ht="26.25" customHeight="1">
      <c r="A49" s="117" t="s">
        <v>77</v>
      </c>
      <c r="B49" s="118" t="s">
        <v>78</v>
      </c>
      <c r="C49" s="121"/>
      <c r="D49" s="121"/>
      <c r="E49" s="121"/>
      <c r="F49" s="71"/>
      <c r="G49" s="71"/>
      <c r="H49" s="71"/>
      <c r="I49" s="71">
        <v>117</v>
      </c>
      <c r="J49" s="71">
        <v>39</v>
      </c>
      <c r="K49" s="71">
        <v>78</v>
      </c>
      <c r="L49" s="75">
        <v>54</v>
      </c>
      <c r="M49" s="75">
        <v>24</v>
      </c>
      <c r="N49" s="46"/>
      <c r="O49" s="75"/>
      <c r="P49" s="75"/>
      <c r="Q49" s="75">
        <v>40</v>
      </c>
      <c r="R49" s="75">
        <v>38</v>
      </c>
      <c r="S49" s="75"/>
    </row>
    <row r="50" spans="1:19" ht="30" customHeight="1">
      <c r="A50" s="117" t="s">
        <v>79</v>
      </c>
      <c r="B50" s="118" t="s">
        <v>80</v>
      </c>
      <c r="C50" s="121"/>
      <c r="D50" s="121"/>
      <c r="E50" s="121"/>
      <c r="F50" s="71"/>
      <c r="G50" s="71"/>
      <c r="H50" s="71"/>
      <c r="I50" s="71">
        <v>72</v>
      </c>
      <c r="J50" s="71">
        <v>24</v>
      </c>
      <c r="K50" s="71">
        <v>48</v>
      </c>
      <c r="L50" s="75">
        <v>32</v>
      </c>
      <c r="M50" s="75">
        <v>16</v>
      </c>
      <c r="N50" s="46"/>
      <c r="O50" s="75"/>
      <c r="P50" s="75"/>
      <c r="Q50" s="75"/>
      <c r="R50" s="75">
        <v>48</v>
      </c>
      <c r="S50" s="75"/>
    </row>
    <row r="51" spans="1:19" s="8" customFormat="1" ht="12.75">
      <c r="A51" s="119" t="s">
        <v>95</v>
      </c>
      <c r="B51" s="122" t="s">
        <v>71</v>
      </c>
      <c r="C51" s="168"/>
      <c r="D51" s="158"/>
      <c r="E51" s="165"/>
      <c r="F51" s="165"/>
      <c r="G51" s="165"/>
      <c r="H51" s="165"/>
      <c r="I51" s="164"/>
      <c r="J51" s="158"/>
      <c r="K51" s="158">
        <f>SUM(N51:S51)</f>
        <v>180</v>
      </c>
      <c r="L51" s="158"/>
      <c r="M51" s="158"/>
      <c r="N51" s="158"/>
      <c r="O51" s="158"/>
      <c r="P51" s="169"/>
      <c r="Q51" s="158">
        <v>144</v>
      </c>
      <c r="R51" s="158">
        <v>36</v>
      </c>
      <c r="S51" s="124"/>
    </row>
    <row r="52" spans="1:42" s="167" customFormat="1" ht="12.75" customHeight="1">
      <c r="A52" s="125" t="s">
        <v>96</v>
      </c>
      <c r="B52" s="126" t="s">
        <v>40</v>
      </c>
      <c r="C52" s="158"/>
      <c r="D52" s="158"/>
      <c r="E52" s="158"/>
      <c r="F52" s="158"/>
      <c r="G52" s="158"/>
      <c r="H52" s="158"/>
      <c r="I52" s="164"/>
      <c r="J52" s="158"/>
      <c r="K52" s="158">
        <v>252</v>
      </c>
      <c r="L52" s="158"/>
      <c r="M52" s="158"/>
      <c r="N52" s="157"/>
      <c r="O52" s="157"/>
      <c r="P52" s="157"/>
      <c r="Q52" s="157"/>
      <c r="R52" s="157">
        <v>252</v>
      </c>
      <c r="S52" s="165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19" s="7" customFormat="1" ht="29.25" customHeight="1">
      <c r="A53" s="116" t="s">
        <v>72</v>
      </c>
      <c r="B53" s="58" t="s">
        <v>70</v>
      </c>
      <c r="C53" s="263"/>
      <c r="D53" s="263"/>
      <c r="E53" s="263"/>
      <c r="F53" s="263"/>
      <c r="G53" s="71"/>
      <c r="H53" s="71" t="s">
        <v>180</v>
      </c>
      <c r="I53" s="71">
        <v>120</v>
      </c>
      <c r="J53" s="71">
        <v>40</v>
      </c>
      <c r="K53" s="71">
        <v>80</v>
      </c>
      <c r="L53" s="71">
        <v>56</v>
      </c>
      <c r="M53" s="71">
        <v>24</v>
      </c>
      <c r="N53" s="156"/>
      <c r="O53" s="156"/>
      <c r="P53" s="46"/>
      <c r="Q53" s="46"/>
      <c r="R53" s="75">
        <v>36</v>
      </c>
      <c r="S53" s="75">
        <v>44</v>
      </c>
    </row>
    <row r="54" spans="1:19" s="7" customFormat="1" ht="43.5" customHeight="1">
      <c r="A54" s="117" t="s">
        <v>81</v>
      </c>
      <c r="B54" s="118" t="s">
        <v>82</v>
      </c>
      <c r="C54" s="71"/>
      <c r="D54" s="71"/>
      <c r="E54" s="71"/>
      <c r="F54" s="71"/>
      <c r="G54" s="127"/>
      <c r="H54" s="71"/>
      <c r="I54" s="71">
        <v>120</v>
      </c>
      <c r="J54" s="71">
        <v>40</v>
      </c>
      <c r="K54" s="71">
        <v>80</v>
      </c>
      <c r="L54" s="71"/>
      <c r="M54" s="71"/>
      <c r="N54" s="156"/>
      <c r="O54" s="156"/>
      <c r="P54" s="46"/>
      <c r="Q54" s="46"/>
      <c r="R54" s="75">
        <v>36</v>
      </c>
      <c r="S54" s="75">
        <v>44</v>
      </c>
    </row>
    <row r="55" spans="1:19" s="8" customFormat="1" ht="13.5" customHeight="1">
      <c r="A55" s="128" t="s">
        <v>97</v>
      </c>
      <c r="B55" s="122" t="s">
        <v>71</v>
      </c>
      <c r="C55" s="161"/>
      <c r="D55" s="162"/>
      <c r="E55" s="162"/>
      <c r="F55" s="163"/>
      <c r="G55" s="163"/>
      <c r="H55" s="158"/>
      <c r="I55" s="158"/>
      <c r="J55" s="158"/>
      <c r="K55" s="158">
        <v>144</v>
      </c>
      <c r="L55" s="158"/>
      <c r="M55" s="158"/>
      <c r="N55" s="157"/>
      <c r="O55" s="157"/>
      <c r="P55" s="157"/>
      <c r="Q55" s="157"/>
      <c r="R55" s="158" t="s">
        <v>73</v>
      </c>
      <c r="S55" s="158">
        <v>144</v>
      </c>
    </row>
    <row r="56" spans="1:19" s="8" customFormat="1" ht="13.5" customHeight="1">
      <c r="A56" s="119" t="s">
        <v>98</v>
      </c>
      <c r="B56" s="120" t="s">
        <v>40</v>
      </c>
      <c r="C56" s="158"/>
      <c r="D56" s="158"/>
      <c r="E56" s="158"/>
      <c r="F56" s="158"/>
      <c r="G56" s="158"/>
      <c r="H56" s="158"/>
      <c r="I56" s="164"/>
      <c r="J56" s="158"/>
      <c r="K56" s="158">
        <f>SUM(N56:S56)</f>
        <v>288</v>
      </c>
      <c r="L56" s="158"/>
      <c r="M56" s="158"/>
      <c r="N56" s="157"/>
      <c r="O56" s="157"/>
      <c r="P56" s="157"/>
      <c r="Q56" s="157"/>
      <c r="R56" s="157"/>
      <c r="S56" s="165">
        <v>288</v>
      </c>
    </row>
    <row r="57" spans="1:19" s="7" customFormat="1" ht="13.5" customHeight="1">
      <c r="A57" s="131" t="s">
        <v>37</v>
      </c>
      <c r="B57" s="132" t="s">
        <v>2</v>
      </c>
      <c r="C57" s="279"/>
      <c r="D57" s="280"/>
      <c r="E57" s="280"/>
      <c r="F57" s="281"/>
      <c r="G57" s="133"/>
      <c r="H57" s="133" t="s">
        <v>92</v>
      </c>
      <c r="I57" s="134">
        <v>60</v>
      </c>
      <c r="J57" s="135">
        <v>20</v>
      </c>
      <c r="K57" s="133">
        <v>40</v>
      </c>
      <c r="L57" s="136">
        <v>0</v>
      </c>
      <c r="M57" s="136">
        <v>40</v>
      </c>
      <c r="N57" s="137"/>
      <c r="O57" s="137"/>
      <c r="P57" s="137"/>
      <c r="Q57" s="137"/>
      <c r="R57" s="138">
        <v>20</v>
      </c>
      <c r="S57" s="139">
        <v>20</v>
      </c>
    </row>
    <row r="58" spans="1:19" s="7" customFormat="1" ht="17.25" customHeight="1">
      <c r="A58" s="140" t="s">
        <v>86</v>
      </c>
      <c r="B58" s="141" t="s">
        <v>51</v>
      </c>
      <c r="C58" s="142"/>
      <c r="D58" s="143"/>
      <c r="E58" s="144"/>
      <c r="F58" s="145"/>
      <c r="G58" s="146"/>
      <c r="H58" s="146"/>
      <c r="I58" s="147"/>
      <c r="J58" s="148"/>
      <c r="K58" s="146"/>
      <c r="L58" s="148"/>
      <c r="M58" s="148"/>
      <c r="N58" s="149"/>
      <c r="O58" s="149"/>
      <c r="P58" s="150"/>
      <c r="Q58" s="150"/>
      <c r="R58" s="151"/>
      <c r="S58" s="152" t="s">
        <v>87</v>
      </c>
    </row>
    <row r="59" spans="1:19" s="7" customFormat="1" ht="18.75" customHeight="1">
      <c r="A59" s="268" t="s">
        <v>222</v>
      </c>
      <c r="B59" s="269"/>
      <c r="C59" s="269"/>
      <c r="D59" s="269"/>
      <c r="E59" s="269"/>
      <c r="F59" s="270"/>
      <c r="G59" s="260" t="s">
        <v>206</v>
      </c>
      <c r="H59" s="261"/>
      <c r="I59" s="261"/>
      <c r="J59" s="261"/>
      <c r="K59" s="261"/>
      <c r="L59" s="261"/>
      <c r="M59" s="262"/>
      <c r="N59" s="151">
        <v>540</v>
      </c>
      <c r="O59" s="151">
        <v>684</v>
      </c>
      <c r="P59" s="151">
        <v>540</v>
      </c>
      <c r="Q59" s="151">
        <v>396</v>
      </c>
      <c r="R59" s="151">
        <v>324</v>
      </c>
      <c r="S59" s="152">
        <v>288</v>
      </c>
    </row>
    <row r="60" spans="1:19" s="7" customFormat="1" ht="18" customHeight="1">
      <c r="A60" s="271"/>
      <c r="B60" s="272"/>
      <c r="C60" s="272"/>
      <c r="D60" s="272"/>
      <c r="E60" s="272"/>
      <c r="F60" s="273"/>
      <c r="G60" s="260" t="s">
        <v>88</v>
      </c>
      <c r="H60" s="261"/>
      <c r="I60" s="261"/>
      <c r="J60" s="261"/>
      <c r="K60" s="261"/>
      <c r="L60" s="261"/>
      <c r="M60" s="262"/>
      <c r="N60" s="151">
        <v>72</v>
      </c>
      <c r="O60" s="151">
        <v>144</v>
      </c>
      <c r="P60" s="151">
        <v>0</v>
      </c>
      <c r="Q60" s="151">
        <v>144</v>
      </c>
      <c r="R60" s="151">
        <v>36</v>
      </c>
      <c r="S60" s="152">
        <v>144</v>
      </c>
    </row>
    <row r="61" spans="1:19" s="7" customFormat="1" ht="19.5" customHeight="1">
      <c r="A61" s="271"/>
      <c r="B61" s="272"/>
      <c r="C61" s="272"/>
      <c r="D61" s="272"/>
      <c r="E61" s="272"/>
      <c r="F61" s="273"/>
      <c r="G61" s="153"/>
      <c r="H61" s="154"/>
      <c r="I61" s="154"/>
      <c r="J61" s="154" t="s">
        <v>89</v>
      </c>
      <c r="K61" s="154"/>
      <c r="L61" s="129"/>
      <c r="M61" s="155"/>
      <c r="N61" s="151">
        <v>0</v>
      </c>
      <c r="O61" s="151">
        <v>0</v>
      </c>
      <c r="P61" s="151">
        <v>72</v>
      </c>
      <c r="Q61" s="151">
        <v>252</v>
      </c>
      <c r="R61" s="151">
        <v>252</v>
      </c>
      <c r="S61" s="152">
        <v>288</v>
      </c>
    </row>
    <row r="62" spans="1:19" s="7" customFormat="1" ht="16.5" customHeight="1">
      <c r="A62" s="271"/>
      <c r="B62" s="272"/>
      <c r="C62" s="272"/>
      <c r="D62" s="272"/>
      <c r="E62" s="272"/>
      <c r="F62" s="273"/>
      <c r="G62" s="260" t="s">
        <v>204</v>
      </c>
      <c r="H62" s="261"/>
      <c r="I62" s="261"/>
      <c r="J62" s="261"/>
      <c r="K62" s="261"/>
      <c r="L62" s="261"/>
      <c r="M62" s="262"/>
      <c r="N62" s="151">
        <v>0</v>
      </c>
      <c r="O62" s="151">
        <v>2</v>
      </c>
      <c r="P62" s="151">
        <v>0</v>
      </c>
      <c r="Q62" s="151">
        <v>3</v>
      </c>
      <c r="R62" s="151">
        <v>2</v>
      </c>
      <c r="S62" s="152">
        <v>1</v>
      </c>
    </row>
    <row r="63" spans="1:19" s="7" customFormat="1" ht="18.75" customHeight="1">
      <c r="A63" s="271"/>
      <c r="B63" s="272"/>
      <c r="C63" s="272"/>
      <c r="D63" s="272"/>
      <c r="E63" s="272"/>
      <c r="F63" s="273"/>
      <c r="G63" s="260" t="s">
        <v>205</v>
      </c>
      <c r="H63" s="261"/>
      <c r="I63" s="261"/>
      <c r="J63" s="261"/>
      <c r="K63" s="261"/>
      <c r="L63" s="261"/>
      <c r="M63" s="262"/>
      <c r="N63" s="151">
        <v>1</v>
      </c>
      <c r="O63" s="151">
        <v>4</v>
      </c>
      <c r="P63" s="151">
        <v>3</v>
      </c>
      <c r="Q63" s="151">
        <v>5</v>
      </c>
      <c r="R63" s="151">
        <v>2</v>
      </c>
      <c r="S63" s="152">
        <v>6</v>
      </c>
    </row>
    <row r="64" spans="1:19" ht="21" customHeight="1">
      <c r="A64" s="274"/>
      <c r="B64" s="275"/>
      <c r="C64" s="275"/>
      <c r="D64" s="275"/>
      <c r="E64" s="275"/>
      <c r="F64" s="276"/>
      <c r="G64" s="260" t="s">
        <v>90</v>
      </c>
      <c r="H64" s="261"/>
      <c r="I64" s="261"/>
      <c r="J64" s="261"/>
      <c r="K64" s="261"/>
      <c r="L64" s="261"/>
      <c r="M64" s="262"/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72">
        <v>0</v>
      </c>
    </row>
    <row r="65" spans="2:18" ht="11.25" customHeight="1">
      <c r="B65" s="12"/>
      <c r="D65" s="13"/>
      <c r="E65" s="14"/>
      <c r="F65" s="14"/>
      <c r="G65" s="14"/>
      <c r="H65" s="14"/>
      <c r="I65" s="14"/>
      <c r="J65" s="14"/>
      <c r="K65" s="14"/>
      <c r="L65" s="15"/>
      <c r="M65" s="15"/>
      <c r="N65" s="16"/>
      <c r="O65" s="16"/>
      <c r="P65" s="16"/>
      <c r="Q65" s="16"/>
      <c r="R65" s="16"/>
    </row>
    <row r="66" spans="2:18" ht="11.25" customHeight="1">
      <c r="B66" s="12"/>
      <c r="D66" s="13"/>
      <c r="E66" s="14"/>
      <c r="F66" s="14"/>
      <c r="G66" s="14"/>
      <c r="H66" s="14"/>
      <c r="I66" s="14"/>
      <c r="J66" s="14"/>
      <c r="K66" s="14"/>
      <c r="L66" s="15"/>
      <c r="M66" s="15"/>
      <c r="N66" s="16"/>
      <c r="O66" s="16"/>
      <c r="P66" s="16"/>
      <c r="Q66" s="16"/>
      <c r="R66" s="16"/>
    </row>
    <row r="67" spans="2:18" ht="11.25" customHeight="1">
      <c r="B67" s="12"/>
      <c r="D67" s="13"/>
      <c r="E67" s="14"/>
      <c r="F67" s="14"/>
      <c r="G67" s="14"/>
      <c r="H67" s="14"/>
      <c r="I67" s="14"/>
      <c r="J67" s="14"/>
      <c r="K67" s="14"/>
      <c r="L67" s="15"/>
      <c r="M67" s="15"/>
      <c r="N67" s="16"/>
      <c r="O67" s="16"/>
      <c r="P67" s="16"/>
      <c r="Q67" s="16"/>
      <c r="R67" s="16"/>
    </row>
    <row r="69" ht="15" customHeight="1"/>
    <row r="70" ht="15" customHeight="1"/>
    <row r="71" ht="15" customHeight="1"/>
    <row r="72" ht="15" customHeight="1"/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  <row r="146" ht="11.25">
      <c r="A146" s="2"/>
    </row>
    <row r="147" ht="11.25">
      <c r="A147" s="2"/>
    </row>
    <row r="148" ht="11.25">
      <c r="A148" s="2"/>
    </row>
    <row r="149" ht="11.25">
      <c r="A149" s="2"/>
    </row>
    <row r="150" ht="11.25">
      <c r="A150" s="2"/>
    </row>
    <row r="151" ht="11.25">
      <c r="A151" s="2"/>
    </row>
    <row r="152" ht="11.25">
      <c r="A152" s="2"/>
    </row>
    <row r="153" ht="11.25">
      <c r="A153" s="2"/>
    </row>
    <row r="154" ht="11.25">
      <c r="A154" s="2"/>
    </row>
    <row r="155" ht="11.25">
      <c r="A155" s="2"/>
    </row>
    <row r="156" ht="11.25">
      <c r="A156" s="2"/>
    </row>
    <row r="157" ht="11.25">
      <c r="A157" s="2"/>
    </row>
    <row r="158" ht="11.25">
      <c r="A158" s="2"/>
    </row>
    <row r="159" ht="11.25">
      <c r="A159" s="2"/>
    </row>
    <row r="160" ht="11.25">
      <c r="A160" s="2"/>
    </row>
    <row r="161" ht="11.25">
      <c r="A161" s="2"/>
    </row>
    <row r="162" ht="11.25">
      <c r="A162" s="2"/>
    </row>
    <row r="163" ht="11.25">
      <c r="A163" s="2"/>
    </row>
    <row r="164" ht="11.25">
      <c r="A164" s="2"/>
    </row>
    <row r="165" ht="11.25">
      <c r="A165" s="2"/>
    </row>
    <row r="166" ht="11.25">
      <c r="A166" s="2"/>
    </row>
    <row r="167" ht="11.25">
      <c r="A167" s="2"/>
    </row>
    <row r="168" ht="11.25">
      <c r="A168" s="2"/>
    </row>
    <row r="169" ht="11.25">
      <c r="A169" s="2"/>
    </row>
    <row r="170" ht="11.25">
      <c r="A170" s="2"/>
    </row>
    <row r="171" ht="11.25">
      <c r="A171" s="2"/>
    </row>
    <row r="172" ht="11.25">
      <c r="A172" s="2"/>
    </row>
    <row r="173" ht="11.25">
      <c r="A173" s="2"/>
    </row>
    <row r="174" ht="11.25">
      <c r="A174" s="2"/>
    </row>
    <row r="175" ht="11.25">
      <c r="A175" s="2"/>
    </row>
    <row r="176" ht="11.25">
      <c r="A176" s="2"/>
    </row>
    <row r="177" ht="11.25">
      <c r="A177" s="2"/>
    </row>
    <row r="178" ht="11.25">
      <c r="A178" s="2"/>
    </row>
    <row r="179" ht="11.25">
      <c r="A179" s="2"/>
    </row>
    <row r="180" ht="11.25">
      <c r="A180" s="2"/>
    </row>
    <row r="181" ht="11.25">
      <c r="A181" s="2"/>
    </row>
    <row r="182" ht="11.25">
      <c r="A182" s="2"/>
    </row>
    <row r="183" ht="11.25">
      <c r="A183" s="2"/>
    </row>
    <row r="184" ht="11.25">
      <c r="A184" s="2"/>
    </row>
    <row r="185" ht="11.25">
      <c r="A185" s="2"/>
    </row>
    <row r="186" ht="11.25">
      <c r="A186" s="2"/>
    </row>
    <row r="187" ht="11.25">
      <c r="A187" s="2"/>
    </row>
    <row r="188" ht="11.25">
      <c r="A188" s="2"/>
    </row>
    <row r="189" ht="11.25">
      <c r="A189" s="2"/>
    </row>
    <row r="190" ht="11.25">
      <c r="A190" s="2"/>
    </row>
    <row r="191" ht="11.25">
      <c r="A191" s="2"/>
    </row>
    <row r="192" ht="11.25">
      <c r="A192" s="2"/>
    </row>
    <row r="193" ht="11.25">
      <c r="A193" s="2"/>
    </row>
    <row r="194" ht="11.25">
      <c r="A194" s="2"/>
    </row>
    <row r="195" ht="11.25">
      <c r="A195" s="2"/>
    </row>
    <row r="196" ht="11.25">
      <c r="A196" s="2"/>
    </row>
    <row r="197" ht="11.25">
      <c r="A197" s="2"/>
    </row>
    <row r="198" ht="11.25">
      <c r="A198" s="2"/>
    </row>
    <row r="199" ht="11.25">
      <c r="A199" s="2"/>
    </row>
    <row r="200" ht="11.25">
      <c r="A200" s="2"/>
    </row>
    <row r="201" ht="11.25">
      <c r="A201" s="2"/>
    </row>
    <row r="202" ht="11.25">
      <c r="A202" s="2"/>
    </row>
    <row r="203" ht="11.25">
      <c r="A203" s="2"/>
    </row>
    <row r="204" ht="11.25">
      <c r="A204" s="2"/>
    </row>
    <row r="205" ht="11.25">
      <c r="A205" s="2"/>
    </row>
    <row r="206" ht="11.25">
      <c r="A206" s="2"/>
    </row>
    <row r="207" ht="11.25">
      <c r="A207" s="2"/>
    </row>
    <row r="208" ht="11.25">
      <c r="A208" s="2"/>
    </row>
    <row r="209" ht="11.25">
      <c r="A209" s="2"/>
    </row>
    <row r="210" ht="11.25">
      <c r="A210" s="2"/>
    </row>
    <row r="211" ht="11.25">
      <c r="A211" s="2"/>
    </row>
    <row r="212" ht="11.25">
      <c r="A212" s="2"/>
    </row>
    <row r="213" ht="11.25">
      <c r="A213" s="2"/>
    </row>
    <row r="214" ht="11.25">
      <c r="A214" s="2"/>
    </row>
    <row r="215" ht="11.25">
      <c r="A215" s="2"/>
    </row>
    <row r="216" ht="11.25">
      <c r="A216" s="2"/>
    </row>
    <row r="217" ht="11.25">
      <c r="A217" s="2"/>
    </row>
    <row r="218" ht="11.25">
      <c r="A218" s="2"/>
    </row>
    <row r="219" ht="11.25">
      <c r="A219" s="2"/>
    </row>
    <row r="220" ht="11.25">
      <c r="A220" s="2"/>
    </row>
    <row r="221" ht="11.25">
      <c r="A221" s="2"/>
    </row>
    <row r="222" ht="11.25">
      <c r="A222" s="2"/>
    </row>
    <row r="223" ht="11.25">
      <c r="A223" s="2"/>
    </row>
    <row r="224" ht="11.25">
      <c r="A224" s="2"/>
    </row>
    <row r="225" ht="11.25">
      <c r="A225" s="2"/>
    </row>
    <row r="226" ht="11.25">
      <c r="A226" s="2"/>
    </row>
    <row r="227" ht="11.25">
      <c r="A227" s="2"/>
    </row>
    <row r="228" ht="11.25">
      <c r="A228" s="2"/>
    </row>
    <row r="229" ht="11.25">
      <c r="A229" s="2"/>
    </row>
    <row r="230" ht="11.25">
      <c r="A230" s="2"/>
    </row>
    <row r="231" ht="11.25">
      <c r="A231" s="2"/>
    </row>
    <row r="232" ht="11.25">
      <c r="A232" s="2"/>
    </row>
    <row r="233" ht="11.25">
      <c r="A233" s="2"/>
    </row>
    <row r="234" ht="11.25">
      <c r="A234" s="2"/>
    </row>
    <row r="235" ht="11.25">
      <c r="A235" s="2"/>
    </row>
    <row r="236" ht="11.25">
      <c r="A236" s="2"/>
    </row>
    <row r="237" ht="11.25">
      <c r="A237" s="2"/>
    </row>
    <row r="238" ht="11.25">
      <c r="A238" s="2"/>
    </row>
    <row r="239" ht="11.25">
      <c r="A239" s="2"/>
    </row>
    <row r="240" ht="11.25">
      <c r="A240" s="2"/>
    </row>
    <row r="241" ht="11.25">
      <c r="A241" s="2"/>
    </row>
    <row r="242" ht="11.25">
      <c r="A242" s="2"/>
    </row>
    <row r="243" ht="11.25">
      <c r="A243" s="2"/>
    </row>
    <row r="244" ht="11.25">
      <c r="A244" s="2"/>
    </row>
    <row r="245" ht="11.25">
      <c r="A245" s="2"/>
    </row>
    <row r="246" ht="11.25">
      <c r="A246" s="2"/>
    </row>
    <row r="247" ht="11.25">
      <c r="A247" s="2"/>
    </row>
    <row r="248" ht="11.25">
      <c r="A248" s="2"/>
    </row>
    <row r="249" ht="11.25">
      <c r="A249" s="2"/>
    </row>
    <row r="250" ht="11.25">
      <c r="A250" s="2"/>
    </row>
    <row r="251" ht="11.25">
      <c r="A251" s="2"/>
    </row>
    <row r="252" ht="11.25">
      <c r="A252" s="2"/>
    </row>
    <row r="253" ht="11.25">
      <c r="A253" s="2"/>
    </row>
    <row r="254" ht="11.25">
      <c r="A254" s="2"/>
    </row>
    <row r="255" ht="11.25">
      <c r="A255" s="2"/>
    </row>
    <row r="256" ht="11.25">
      <c r="A256" s="2"/>
    </row>
    <row r="257" ht="11.25">
      <c r="A257" s="2"/>
    </row>
    <row r="258" ht="11.25">
      <c r="A258" s="2"/>
    </row>
    <row r="259" ht="11.25">
      <c r="A259" s="2"/>
    </row>
    <row r="260" ht="11.25">
      <c r="A260" s="2"/>
    </row>
    <row r="261" ht="11.25">
      <c r="A261" s="2"/>
    </row>
    <row r="262" ht="11.25">
      <c r="A262" s="2"/>
    </row>
    <row r="263" ht="11.25">
      <c r="A263" s="2"/>
    </row>
    <row r="264" ht="11.25">
      <c r="A264" s="2"/>
    </row>
    <row r="265" ht="11.25">
      <c r="A265" s="2"/>
    </row>
    <row r="266" ht="11.25">
      <c r="A266" s="2"/>
    </row>
    <row r="267" ht="11.25">
      <c r="A267" s="2"/>
    </row>
    <row r="268" ht="11.25">
      <c r="A268" s="2"/>
    </row>
    <row r="269" ht="11.25">
      <c r="A269" s="2"/>
    </row>
    <row r="270" ht="11.25">
      <c r="A270" s="2"/>
    </row>
    <row r="271" ht="11.25">
      <c r="A271" s="2"/>
    </row>
    <row r="272" ht="11.25">
      <c r="A272" s="2"/>
    </row>
    <row r="273" ht="11.25">
      <c r="A273" s="2"/>
    </row>
    <row r="274" ht="11.25">
      <c r="A274" s="2"/>
    </row>
    <row r="275" ht="11.25">
      <c r="A275" s="2"/>
    </row>
    <row r="276" ht="11.25">
      <c r="A276" s="2"/>
    </row>
    <row r="277" ht="11.25">
      <c r="A277" s="2"/>
    </row>
    <row r="278" ht="11.25">
      <c r="A278" s="2"/>
    </row>
    <row r="279" ht="11.25">
      <c r="A279" s="2"/>
    </row>
    <row r="280" ht="11.25">
      <c r="A280" s="2"/>
    </row>
    <row r="281" ht="11.25">
      <c r="A281" s="2"/>
    </row>
    <row r="282" ht="11.25">
      <c r="A282" s="2"/>
    </row>
    <row r="283" ht="11.25">
      <c r="A283" s="2"/>
    </row>
    <row r="284" ht="11.25">
      <c r="A284" s="2"/>
    </row>
    <row r="285" ht="11.25">
      <c r="A285" s="2"/>
    </row>
    <row r="286" ht="11.25">
      <c r="A286" s="2"/>
    </row>
    <row r="287" ht="11.25">
      <c r="A287" s="2"/>
    </row>
    <row r="288" ht="11.25">
      <c r="A288" s="2"/>
    </row>
    <row r="289" ht="11.25">
      <c r="A289" s="2"/>
    </row>
    <row r="290" ht="11.25">
      <c r="A290" s="2"/>
    </row>
    <row r="291" ht="11.25">
      <c r="A291" s="2"/>
    </row>
    <row r="292" ht="11.25">
      <c r="A292" s="2"/>
    </row>
    <row r="293" ht="11.25">
      <c r="A293" s="2"/>
    </row>
    <row r="294" ht="11.25">
      <c r="A294" s="2"/>
    </row>
    <row r="295" ht="11.25">
      <c r="A295" s="2"/>
    </row>
    <row r="296" ht="11.25">
      <c r="A296" s="2"/>
    </row>
    <row r="297" ht="11.25">
      <c r="A297" s="2"/>
    </row>
    <row r="298" ht="11.25">
      <c r="A298" s="2"/>
    </row>
    <row r="299" ht="11.25">
      <c r="A299" s="2"/>
    </row>
    <row r="300" ht="11.25">
      <c r="A300" s="2"/>
    </row>
    <row r="301" ht="11.25">
      <c r="A301" s="2"/>
    </row>
    <row r="302" ht="11.25">
      <c r="A302" s="2"/>
    </row>
    <row r="303" ht="11.25">
      <c r="A303" s="2"/>
    </row>
    <row r="304" ht="11.25">
      <c r="A304" s="2"/>
    </row>
    <row r="305" ht="11.25">
      <c r="A305" s="2"/>
    </row>
    <row r="306" ht="11.25">
      <c r="A306" s="2"/>
    </row>
    <row r="307" ht="11.25">
      <c r="A307" s="2"/>
    </row>
    <row r="308" ht="11.25">
      <c r="A308" s="2"/>
    </row>
    <row r="309" ht="11.25">
      <c r="A309" s="2"/>
    </row>
    <row r="310" ht="11.25">
      <c r="A310" s="2"/>
    </row>
    <row r="311" ht="11.25">
      <c r="A311" s="2"/>
    </row>
    <row r="312" ht="11.25">
      <c r="A312" s="2"/>
    </row>
    <row r="313" ht="11.25">
      <c r="A313" s="2"/>
    </row>
    <row r="314" ht="11.25">
      <c r="A314" s="2"/>
    </row>
    <row r="315" ht="11.25">
      <c r="A315" s="2"/>
    </row>
    <row r="316" ht="11.25">
      <c r="A316" s="2"/>
    </row>
    <row r="317" ht="11.25">
      <c r="A317" s="2"/>
    </row>
    <row r="318" ht="11.25">
      <c r="A318" s="2"/>
    </row>
    <row r="319" ht="11.25">
      <c r="A319" s="2"/>
    </row>
    <row r="320" ht="11.25">
      <c r="A320" s="2"/>
    </row>
    <row r="321" ht="11.25">
      <c r="A321" s="2"/>
    </row>
    <row r="322" ht="11.25">
      <c r="A322" s="2"/>
    </row>
    <row r="323" ht="11.25">
      <c r="A323" s="2"/>
    </row>
    <row r="324" ht="11.25">
      <c r="A324" s="2"/>
    </row>
    <row r="325" ht="11.25">
      <c r="A325" s="2"/>
    </row>
    <row r="326" ht="11.25">
      <c r="A326" s="2"/>
    </row>
    <row r="327" ht="11.25">
      <c r="A327" s="2"/>
    </row>
    <row r="328" ht="11.25">
      <c r="A328" s="2"/>
    </row>
    <row r="329" ht="11.25">
      <c r="A329" s="2"/>
    </row>
    <row r="330" ht="11.25">
      <c r="A330" s="2"/>
    </row>
    <row r="331" ht="11.25">
      <c r="A331" s="2"/>
    </row>
    <row r="332" ht="11.25">
      <c r="A332" s="2"/>
    </row>
    <row r="333" ht="11.25">
      <c r="A333" s="2"/>
    </row>
    <row r="334" ht="11.25">
      <c r="A334" s="2"/>
    </row>
    <row r="335" ht="11.25">
      <c r="A335" s="2"/>
    </row>
    <row r="336" ht="11.25">
      <c r="A336" s="2"/>
    </row>
    <row r="337" ht="11.25">
      <c r="A337" s="2"/>
    </row>
    <row r="338" ht="11.25">
      <c r="A338" s="2"/>
    </row>
    <row r="339" ht="11.25">
      <c r="A339" s="2"/>
    </row>
    <row r="340" ht="11.25">
      <c r="A340" s="2"/>
    </row>
    <row r="341" ht="11.25">
      <c r="A341" s="2"/>
    </row>
    <row r="342" ht="11.25">
      <c r="A342" s="2"/>
    </row>
    <row r="343" ht="11.25">
      <c r="A343" s="2"/>
    </row>
    <row r="344" ht="11.25">
      <c r="A344" s="2"/>
    </row>
    <row r="345" ht="11.25">
      <c r="A345" s="2"/>
    </row>
    <row r="346" ht="11.25">
      <c r="A346" s="2"/>
    </row>
    <row r="347" ht="11.25">
      <c r="A347" s="2"/>
    </row>
    <row r="348" ht="11.25">
      <c r="A348" s="2"/>
    </row>
    <row r="349" ht="11.25">
      <c r="A349" s="2"/>
    </row>
    <row r="350" ht="11.25">
      <c r="A350" s="2"/>
    </row>
    <row r="351" ht="11.25">
      <c r="A351" s="2"/>
    </row>
    <row r="352" ht="11.25">
      <c r="A352" s="2"/>
    </row>
    <row r="353" ht="11.25">
      <c r="A353" s="2"/>
    </row>
    <row r="354" ht="11.25">
      <c r="A354" s="2"/>
    </row>
    <row r="355" ht="11.25">
      <c r="A355" s="2"/>
    </row>
    <row r="356" ht="11.25">
      <c r="A356" s="2"/>
    </row>
    <row r="357" ht="11.25">
      <c r="A357" s="2"/>
    </row>
    <row r="358" ht="11.25">
      <c r="A358" s="2"/>
    </row>
    <row r="359" ht="11.25">
      <c r="A359" s="2"/>
    </row>
    <row r="360" ht="11.25">
      <c r="A360" s="2"/>
    </row>
    <row r="361" ht="11.25">
      <c r="A361" s="2"/>
    </row>
    <row r="362" ht="11.25">
      <c r="A362" s="2"/>
    </row>
    <row r="363" ht="11.25">
      <c r="A363" s="2"/>
    </row>
    <row r="364" ht="11.25">
      <c r="A364" s="2"/>
    </row>
    <row r="365" ht="11.25">
      <c r="A365" s="2"/>
    </row>
    <row r="366" ht="11.25">
      <c r="A366" s="2"/>
    </row>
    <row r="367" ht="11.25">
      <c r="A367" s="2"/>
    </row>
    <row r="368" ht="11.25">
      <c r="A368" s="2"/>
    </row>
    <row r="369" ht="11.25">
      <c r="A369" s="2"/>
    </row>
    <row r="370" ht="11.25">
      <c r="A370" s="2"/>
    </row>
    <row r="371" ht="11.25">
      <c r="A371" s="2"/>
    </row>
    <row r="372" ht="11.25">
      <c r="A372" s="2"/>
    </row>
    <row r="373" ht="11.25">
      <c r="A373" s="2"/>
    </row>
    <row r="374" ht="11.25">
      <c r="A374" s="2"/>
    </row>
    <row r="375" ht="11.25">
      <c r="A375" s="2"/>
    </row>
    <row r="376" ht="11.25">
      <c r="A376" s="2"/>
    </row>
    <row r="377" ht="11.25">
      <c r="A377" s="2"/>
    </row>
    <row r="378" ht="11.25">
      <c r="A378" s="2"/>
    </row>
    <row r="379" ht="11.25">
      <c r="A379" s="2"/>
    </row>
    <row r="380" ht="11.25">
      <c r="A380" s="2"/>
    </row>
    <row r="381" ht="11.25">
      <c r="A381" s="2"/>
    </row>
    <row r="382" ht="11.25">
      <c r="A382" s="2"/>
    </row>
    <row r="383" ht="11.25">
      <c r="A383" s="2"/>
    </row>
    <row r="384" ht="11.25">
      <c r="A384" s="2"/>
    </row>
    <row r="385" ht="11.25">
      <c r="A385" s="2"/>
    </row>
    <row r="386" ht="11.25">
      <c r="A386" s="2"/>
    </row>
    <row r="387" ht="11.25">
      <c r="A387" s="2"/>
    </row>
    <row r="388" ht="11.25">
      <c r="A388" s="2"/>
    </row>
    <row r="389" ht="11.25">
      <c r="A389" s="2"/>
    </row>
    <row r="390" ht="11.25">
      <c r="A390" s="2"/>
    </row>
    <row r="391" ht="11.25">
      <c r="A391" s="2"/>
    </row>
    <row r="392" ht="11.25">
      <c r="A392" s="2"/>
    </row>
    <row r="393" ht="11.25">
      <c r="A393" s="2"/>
    </row>
    <row r="394" ht="11.25">
      <c r="A394" s="2"/>
    </row>
    <row r="395" ht="11.25">
      <c r="A395" s="2"/>
    </row>
    <row r="396" ht="11.25">
      <c r="A396" s="2"/>
    </row>
    <row r="397" ht="11.25">
      <c r="A397" s="2"/>
    </row>
    <row r="398" ht="11.25">
      <c r="A398" s="2"/>
    </row>
    <row r="399" ht="11.25">
      <c r="A399" s="2"/>
    </row>
    <row r="400" ht="11.25">
      <c r="A400" s="2"/>
    </row>
    <row r="401" ht="11.25">
      <c r="A401" s="2"/>
    </row>
    <row r="402" ht="11.25">
      <c r="A402" s="2"/>
    </row>
    <row r="403" ht="11.25">
      <c r="A403" s="2"/>
    </row>
    <row r="404" ht="11.25">
      <c r="A404" s="2"/>
    </row>
    <row r="405" ht="11.25">
      <c r="A405" s="2"/>
    </row>
    <row r="406" ht="11.25">
      <c r="A406" s="2"/>
    </row>
    <row r="407" ht="11.25">
      <c r="A407" s="2"/>
    </row>
    <row r="408" ht="11.25">
      <c r="A408" s="2"/>
    </row>
    <row r="409" ht="11.25">
      <c r="A409" s="2"/>
    </row>
    <row r="410" ht="11.25">
      <c r="A410" s="2"/>
    </row>
    <row r="411" ht="11.25">
      <c r="A411" s="2"/>
    </row>
    <row r="412" ht="11.25">
      <c r="A412" s="2"/>
    </row>
    <row r="413" ht="11.25">
      <c r="A413" s="2"/>
    </row>
    <row r="414" ht="11.25">
      <c r="A414" s="2"/>
    </row>
    <row r="415" ht="11.25">
      <c r="A415" s="2"/>
    </row>
    <row r="416" ht="11.25">
      <c r="A416" s="2"/>
    </row>
    <row r="417" ht="11.25">
      <c r="A417" s="2"/>
    </row>
    <row r="418" ht="11.25">
      <c r="A418" s="2"/>
    </row>
    <row r="419" ht="11.25">
      <c r="A419" s="2"/>
    </row>
    <row r="420" ht="11.25">
      <c r="A420" s="2"/>
    </row>
    <row r="421" ht="11.25">
      <c r="A421" s="2"/>
    </row>
    <row r="422" ht="11.25">
      <c r="A422" s="2"/>
    </row>
    <row r="423" ht="11.25">
      <c r="A423" s="2"/>
    </row>
    <row r="424" ht="11.25">
      <c r="A424" s="2"/>
    </row>
    <row r="425" ht="11.25">
      <c r="A425" s="2"/>
    </row>
    <row r="426" ht="11.25">
      <c r="A426" s="2"/>
    </row>
    <row r="427" ht="11.25">
      <c r="A427" s="2"/>
    </row>
    <row r="428" ht="11.25">
      <c r="A428" s="2"/>
    </row>
    <row r="429" ht="11.25">
      <c r="A429" s="2"/>
    </row>
    <row r="430" ht="11.25">
      <c r="A430" s="2"/>
    </row>
    <row r="431" ht="11.25">
      <c r="A431" s="2"/>
    </row>
    <row r="432" ht="11.25">
      <c r="A432" s="2"/>
    </row>
    <row r="433" ht="11.25">
      <c r="A433" s="2"/>
    </row>
    <row r="434" ht="11.25">
      <c r="A434" s="2"/>
    </row>
    <row r="435" ht="11.25">
      <c r="A435" s="2"/>
    </row>
    <row r="436" ht="11.25">
      <c r="A436" s="2"/>
    </row>
    <row r="437" ht="11.25">
      <c r="A437" s="2"/>
    </row>
    <row r="438" ht="11.25">
      <c r="A438" s="2"/>
    </row>
    <row r="439" ht="11.25">
      <c r="A439" s="2"/>
    </row>
    <row r="440" ht="11.25">
      <c r="A440" s="2"/>
    </row>
    <row r="441" ht="11.25">
      <c r="A441" s="2"/>
    </row>
    <row r="442" ht="11.25">
      <c r="A442" s="2"/>
    </row>
    <row r="443" ht="11.25">
      <c r="A443" s="2"/>
    </row>
    <row r="444" ht="11.25">
      <c r="A444" s="2"/>
    </row>
    <row r="445" ht="11.25">
      <c r="A445" s="2"/>
    </row>
    <row r="446" ht="11.25">
      <c r="A446" s="2"/>
    </row>
    <row r="447" ht="11.25">
      <c r="A447" s="2"/>
    </row>
    <row r="448" ht="11.25">
      <c r="A448" s="2"/>
    </row>
    <row r="449" ht="11.25">
      <c r="A449" s="2"/>
    </row>
    <row r="450" ht="11.25">
      <c r="A450" s="2"/>
    </row>
    <row r="451" ht="11.25">
      <c r="A451" s="2"/>
    </row>
    <row r="452" ht="11.25">
      <c r="A452" s="2"/>
    </row>
    <row r="453" ht="11.25">
      <c r="A453" s="2"/>
    </row>
    <row r="454" ht="11.25">
      <c r="A454" s="2"/>
    </row>
    <row r="455" ht="11.25">
      <c r="A455" s="2"/>
    </row>
    <row r="456" ht="11.25">
      <c r="A456" s="2"/>
    </row>
    <row r="457" ht="11.25">
      <c r="A457" s="2"/>
    </row>
    <row r="458" ht="11.25">
      <c r="A458" s="2"/>
    </row>
    <row r="459" ht="11.25">
      <c r="A459" s="2"/>
    </row>
    <row r="460" ht="11.25">
      <c r="A460" s="2"/>
    </row>
    <row r="461" ht="11.25">
      <c r="A461" s="2"/>
    </row>
    <row r="462" ht="11.25">
      <c r="A462" s="2"/>
    </row>
    <row r="463" ht="11.25">
      <c r="A463" s="2"/>
    </row>
    <row r="464" ht="11.25">
      <c r="A464" s="2"/>
    </row>
    <row r="465" ht="11.25">
      <c r="A465" s="2"/>
    </row>
    <row r="466" ht="11.25">
      <c r="A466" s="2"/>
    </row>
    <row r="467" ht="11.25">
      <c r="A467" s="2"/>
    </row>
    <row r="468" ht="11.25">
      <c r="A468" s="2"/>
    </row>
    <row r="469" ht="11.25">
      <c r="A469" s="2"/>
    </row>
    <row r="470" ht="11.25">
      <c r="A470" s="2"/>
    </row>
    <row r="471" ht="11.25">
      <c r="A471" s="2"/>
    </row>
    <row r="472" ht="11.25">
      <c r="A472" s="2"/>
    </row>
    <row r="473" ht="11.25">
      <c r="A473" s="2"/>
    </row>
    <row r="474" ht="11.25">
      <c r="A474" s="2"/>
    </row>
    <row r="475" ht="11.25">
      <c r="A475" s="2"/>
    </row>
    <row r="476" ht="11.25">
      <c r="A476" s="2"/>
    </row>
    <row r="477" ht="11.25">
      <c r="A477" s="2"/>
    </row>
    <row r="478" ht="11.25">
      <c r="A478" s="2"/>
    </row>
    <row r="479" ht="11.25">
      <c r="A479" s="2"/>
    </row>
    <row r="480" ht="11.25">
      <c r="A480" s="2"/>
    </row>
    <row r="481" ht="11.25">
      <c r="A481" s="2"/>
    </row>
    <row r="482" ht="11.25">
      <c r="A482" s="2"/>
    </row>
    <row r="483" ht="11.25">
      <c r="A483" s="2"/>
    </row>
    <row r="484" ht="11.25">
      <c r="A484" s="2"/>
    </row>
    <row r="485" ht="11.25">
      <c r="A485" s="2"/>
    </row>
    <row r="486" ht="11.25">
      <c r="A486" s="2"/>
    </row>
    <row r="487" ht="11.25">
      <c r="A487" s="2"/>
    </row>
    <row r="488" ht="11.25">
      <c r="A488" s="2"/>
    </row>
    <row r="489" ht="11.25">
      <c r="A489" s="2"/>
    </row>
    <row r="490" ht="11.25">
      <c r="A490" s="2"/>
    </row>
    <row r="491" ht="11.25">
      <c r="A491" s="2"/>
    </row>
    <row r="492" ht="11.25">
      <c r="A492" s="2"/>
    </row>
    <row r="493" ht="11.25">
      <c r="A493" s="2"/>
    </row>
    <row r="494" ht="11.25">
      <c r="A494" s="2"/>
    </row>
    <row r="495" ht="11.25">
      <c r="A495" s="2"/>
    </row>
    <row r="496" ht="11.25">
      <c r="A496" s="2"/>
    </row>
    <row r="497" ht="11.25">
      <c r="A497" s="2"/>
    </row>
    <row r="498" ht="11.25">
      <c r="A498" s="2"/>
    </row>
    <row r="499" ht="11.25">
      <c r="A499" s="2"/>
    </row>
    <row r="500" ht="11.25">
      <c r="A500" s="2"/>
    </row>
    <row r="501" ht="11.25">
      <c r="A501" s="2"/>
    </row>
    <row r="502" ht="11.25">
      <c r="A502" s="2"/>
    </row>
    <row r="503" ht="11.25">
      <c r="A503" s="2"/>
    </row>
    <row r="504" ht="11.25">
      <c r="A504" s="2"/>
    </row>
    <row r="505" ht="11.25">
      <c r="A505" s="2"/>
    </row>
    <row r="506" ht="11.25">
      <c r="A506" s="2"/>
    </row>
    <row r="507" ht="11.25">
      <c r="A507" s="2"/>
    </row>
    <row r="508" ht="11.25">
      <c r="A508" s="2"/>
    </row>
    <row r="509" ht="11.25">
      <c r="A509" s="2"/>
    </row>
    <row r="510" ht="11.25">
      <c r="A510" s="2"/>
    </row>
    <row r="511" ht="11.25">
      <c r="A511" s="2"/>
    </row>
    <row r="512" ht="11.25">
      <c r="A512" s="2"/>
    </row>
    <row r="513" ht="11.25">
      <c r="A513" s="2"/>
    </row>
    <row r="514" ht="11.25">
      <c r="A514" s="2"/>
    </row>
    <row r="515" ht="11.25">
      <c r="A515" s="2"/>
    </row>
    <row r="516" ht="11.25">
      <c r="A516" s="2"/>
    </row>
    <row r="517" ht="11.25">
      <c r="A517" s="2"/>
    </row>
    <row r="518" ht="11.25">
      <c r="A518" s="2"/>
    </row>
    <row r="519" ht="11.25">
      <c r="A519" s="2"/>
    </row>
    <row r="520" ht="11.25">
      <c r="A520" s="2"/>
    </row>
    <row r="521" ht="11.25">
      <c r="A521" s="2"/>
    </row>
    <row r="522" ht="11.25">
      <c r="A522" s="2"/>
    </row>
    <row r="523" ht="11.25">
      <c r="A523" s="2"/>
    </row>
    <row r="524" ht="11.25">
      <c r="A524" s="2"/>
    </row>
    <row r="525" ht="11.25">
      <c r="A525" s="2"/>
    </row>
    <row r="526" ht="11.25">
      <c r="A526" s="2"/>
    </row>
    <row r="527" ht="11.25">
      <c r="A527" s="2"/>
    </row>
    <row r="528" ht="11.25">
      <c r="A528" s="2"/>
    </row>
    <row r="529" ht="11.25">
      <c r="A529" s="2"/>
    </row>
    <row r="530" ht="11.25">
      <c r="A530" s="2"/>
    </row>
    <row r="531" ht="11.25">
      <c r="A531" s="2"/>
    </row>
    <row r="532" ht="11.25">
      <c r="A532" s="2"/>
    </row>
    <row r="533" ht="11.25">
      <c r="A533" s="2"/>
    </row>
    <row r="534" ht="11.25">
      <c r="A534" s="2"/>
    </row>
    <row r="535" ht="11.25">
      <c r="A535" s="2"/>
    </row>
    <row r="536" ht="11.25">
      <c r="A536" s="2"/>
    </row>
    <row r="537" ht="11.25">
      <c r="A537" s="2"/>
    </row>
    <row r="538" ht="11.25">
      <c r="A538" s="2"/>
    </row>
    <row r="539" ht="11.25">
      <c r="A539" s="2"/>
    </row>
    <row r="540" ht="11.25">
      <c r="A540" s="2"/>
    </row>
    <row r="541" ht="11.25">
      <c r="A541" s="2"/>
    </row>
    <row r="542" ht="11.25">
      <c r="A542" s="2"/>
    </row>
    <row r="543" ht="11.25">
      <c r="A543" s="2"/>
    </row>
    <row r="544" ht="11.25">
      <c r="A544" s="2"/>
    </row>
    <row r="545" ht="11.25">
      <c r="A545" s="2"/>
    </row>
    <row r="546" ht="11.25">
      <c r="A546" s="2"/>
    </row>
    <row r="547" ht="11.25">
      <c r="A547" s="2"/>
    </row>
    <row r="548" ht="11.25">
      <c r="A548" s="2"/>
    </row>
    <row r="549" ht="11.25">
      <c r="A549" s="2"/>
    </row>
    <row r="550" ht="11.25">
      <c r="A550" s="2"/>
    </row>
    <row r="551" ht="11.25">
      <c r="A551" s="2"/>
    </row>
    <row r="552" ht="11.25">
      <c r="A552" s="2"/>
    </row>
    <row r="553" ht="11.25">
      <c r="A553" s="2"/>
    </row>
    <row r="554" ht="11.25">
      <c r="A554" s="2"/>
    </row>
    <row r="555" ht="11.25">
      <c r="A555" s="2"/>
    </row>
    <row r="556" ht="11.25">
      <c r="A556" s="2"/>
    </row>
    <row r="557" ht="11.25">
      <c r="A557" s="2"/>
    </row>
    <row r="558" ht="11.25">
      <c r="A558" s="2"/>
    </row>
    <row r="559" ht="11.25">
      <c r="A559" s="2"/>
    </row>
    <row r="560" ht="11.25">
      <c r="A560" s="2"/>
    </row>
    <row r="561" ht="11.25">
      <c r="A561" s="2"/>
    </row>
    <row r="562" ht="11.25">
      <c r="A562" s="2"/>
    </row>
    <row r="563" ht="11.25">
      <c r="A563" s="2"/>
    </row>
    <row r="564" ht="11.25">
      <c r="A564" s="2"/>
    </row>
    <row r="565" ht="11.25">
      <c r="A565" s="2"/>
    </row>
    <row r="566" ht="11.25">
      <c r="A566" s="2"/>
    </row>
    <row r="567" ht="11.25">
      <c r="A567" s="2"/>
    </row>
    <row r="568" ht="11.25">
      <c r="A568" s="2"/>
    </row>
    <row r="569" ht="11.25">
      <c r="A569" s="2"/>
    </row>
    <row r="570" ht="11.25">
      <c r="A570" s="2"/>
    </row>
    <row r="571" ht="11.25">
      <c r="A571" s="2"/>
    </row>
    <row r="572" ht="11.25">
      <c r="A572" s="2"/>
    </row>
    <row r="573" ht="11.25">
      <c r="A573" s="2"/>
    </row>
    <row r="574" ht="11.25">
      <c r="A574" s="2"/>
    </row>
    <row r="575" ht="11.25">
      <c r="A575" s="2"/>
    </row>
    <row r="576" ht="11.25">
      <c r="A576" s="2"/>
    </row>
    <row r="577" ht="11.25">
      <c r="A577" s="2"/>
    </row>
    <row r="578" ht="11.25">
      <c r="A578" s="2"/>
    </row>
    <row r="579" ht="11.25">
      <c r="A579" s="2"/>
    </row>
    <row r="580" ht="11.25">
      <c r="A580" s="2"/>
    </row>
    <row r="581" ht="11.25">
      <c r="A581" s="2"/>
    </row>
    <row r="582" ht="11.25">
      <c r="A582" s="2"/>
    </row>
    <row r="583" ht="11.25">
      <c r="A583" s="2"/>
    </row>
    <row r="584" ht="11.25">
      <c r="A584" s="2"/>
    </row>
    <row r="585" ht="11.25">
      <c r="A585" s="2"/>
    </row>
    <row r="586" ht="11.25">
      <c r="A586" s="2"/>
    </row>
    <row r="587" ht="11.25">
      <c r="A587" s="2"/>
    </row>
    <row r="588" ht="11.25">
      <c r="A588" s="2"/>
    </row>
    <row r="589" ht="11.25">
      <c r="A589" s="2"/>
    </row>
    <row r="590" ht="11.25">
      <c r="A590" s="2"/>
    </row>
    <row r="591" ht="11.25">
      <c r="A591" s="2"/>
    </row>
    <row r="592" ht="11.25">
      <c r="A592" s="2"/>
    </row>
    <row r="593" ht="11.25">
      <c r="A593" s="2"/>
    </row>
    <row r="594" ht="11.25">
      <c r="A594" s="2"/>
    </row>
    <row r="595" ht="11.25">
      <c r="A595" s="2"/>
    </row>
    <row r="596" ht="11.25">
      <c r="A596" s="2"/>
    </row>
    <row r="597" ht="11.25">
      <c r="A597" s="2"/>
    </row>
    <row r="598" ht="11.25">
      <c r="A598" s="2"/>
    </row>
    <row r="599" ht="11.25">
      <c r="A599" s="2"/>
    </row>
    <row r="600" ht="11.25">
      <c r="A600" s="2"/>
    </row>
    <row r="601" ht="11.25">
      <c r="A601" s="2"/>
    </row>
    <row r="602" ht="11.25">
      <c r="A602" s="2"/>
    </row>
    <row r="603" ht="11.25">
      <c r="A603" s="2"/>
    </row>
    <row r="604" ht="11.25">
      <c r="A604" s="2"/>
    </row>
    <row r="605" ht="11.25">
      <c r="A605" s="2"/>
    </row>
    <row r="606" ht="11.25">
      <c r="A606" s="2"/>
    </row>
    <row r="607" ht="11.25">
      <c r="A607" s="2"/>
    </row>
    <row r="608" ht="11.25">
      <c r="A608" s="2"/>
    </row>
    <row r="609" ht="11.25">
      <c r="A609" s="2"/>
    </row>
    <row r="610" ht="11.25">
      <c r="A610" s="2"/>
    </row>
    <row r="611" ht="11.25">
      <c r="A611" s="2"/>
    </row>
    <row r="612" ht="11.25">
      <c r="A612" s="2"/>
    </row>
    <row r="613" ht="11.25">
      <c r="A613" s="2"/>
    </row>
    <row r="614" ht="11.25">
      <c r="A614" s="2"/>
    </row>
    <row r="615" ht="11.25">
      <c r="A615" s="2"/>
    </row>
    <row r="616" ht="11.25">
      <c r="A616" s="2"/>
    </row>
    <row r="617" ht="11.25">
      <c r="A617" s="2"/>
    </row>
    <row r="618" ht="11.25">
      <c r="A618" s="2"/>
    </row>
    <row r="619" ht="11.25">
      <c r="A619" s="2"/>
    </row>
    <row r="620" ht="11.25">
      <c r="A620" s="2"/>
    </row>
  </sheetData>
  <sheetProtection/>
  <mergeCells count="37">
    <mergeCell ref="D1:N1"/>
    <mergeCell ref="A2:S2"/>
    <mergeCell ref="G62:M62"/>
    <mergeCell ref="G63:M63"/>
    <mergeCell ref="C57:F57"/>
    <mergeCell ref="C10:H10"/>
    <mergeCell ref="J4:J8"/>
    <mergeCell ref="F6:F8"/>
    <mergeCell ref="C43:E43"/>
    <mergeCell ref="D42:H42"/>
    <mergeCell ref="G64:M64"/>
    <mergeCell ref="G59:M59"/>
    <mergeCell ref="G60:M60"/>
    <mergeCell ref="G6:G8"/>
    <mergeCell ref="C53:F53"/>
    <mergeCell ref="C34:H34"/>
    <mergeCell ref="H6:H8"/>
    <mergeCell ref="L6:L8"/>
    <mergeCell ref="C41:H41"/>
    <mergeCell ref="A59:F64"/>
    <mergeCell ref="C48:E48"/>
    <mergeCell ref="K6:K8"/>
    <mergeCell ref="C6:C8"/>
    <mergeCell ref="N5:O5"/>
    <mergeCell ref="D6:D8"/>
    <mergeCell ref="N7:S7"/>
    <mergeCell ref="C3:H5"/>
    <mergeCell ref="A3:A8"/>
    <mergeCell ref="B3:B8"/>
    <mergeCell ref="I3:M3"/>
    <mergeCell ref="I4:I8"/>
    <mergeCell ref="E6:E8"/>
    <mergeCell ref="N3:S4"/>
    <mergeCell ref="R5:S5"/>
    <mergeCell ref="M6:M8"/>
    <mergeCell ref="P5:Q5"/>
    <mergeCell ref="K4:M5"/>
  </mergeCells>
  <printOptions horizontalCentered="1"/>
  <pageMargins left="0" right="0" top="0" bottom="0" header="0" footer="0"/>
  <pageSetup fitToWidth="0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Учитель 15</cp:lastModifiedBy>
  <cp:lastPrinted>2022-08-22T05:32:56Z</cp:lastPrinted>
  <dcterms:created xsi:type="dcterms:W3CDTF">2008-02-02T06:45:19Z</dcterms:created>
  <dcterms:modified xsi:type="dcterms:W3CDTF">2024-04-02T08:57:51Z</dcterms:modified>
  <cp:category/>
  <cp:version/>
  <cp:contentType/>
  <cp:contentStatus/>
</cp:coreProperties>
</file>